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<sst xmlns="http://schemas.openxmlformats.org/spreadsheetml/2006/main" count="1655" uniqueCount="1115">
  <si>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</si>
  <si>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</si>
  <si>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</si>
  <si>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</si>
  <si>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</si>
  <si>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</si>
  <si>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</si>
  <si>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</si>
  <si>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</si>
  <si>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</si>
  <si>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</si>
  <si>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</si>
  <si>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</si>
  <si>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</si>
  <si>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</si>
  <si>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</si>
  <si>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</si>
  <si>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</si>
  <si>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</si>
  <si>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</si>
  <si>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</si>
  <si>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</si>
  <si>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</si>
  <si>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</si>
  <si>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</si>
  <si>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</si>
  <si>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</si>
  <si>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</si>
  <si>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</si>
  <si>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</si>
  <si>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</si>
  <si>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</si>
  <si>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</si>
  <si>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</si>
  <si>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</si>
  <si>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</si>
  <si>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</si>
  <si>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</si>
  <si>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</si>
  <si>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</si>
  <si>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</si>
  <si>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</si>
  <si>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</si>
  <si>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</si>
  <si>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</si>
  <si>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</si>
  <si>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</si>
  <si>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</si>
  <si>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</si>
  <si>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</si>
  <si>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</si>
  <si>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</si>
  <si>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</si>
  <si>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</si>
  <si>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</si>
  <si>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</si>
  <si>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</si>
  <si>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</si>
  <si>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</si>
  <si>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</si>
  <si>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</si>
  <si>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</si>
  <si>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</si>
  <si>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</si>
  <si>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</si>
  <si>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</si>
  <si>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</si>
  <si>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</si>
  <si>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</si>
  <si>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</si>
  <si>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</si>
  <si>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</si>
  <si>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</si>
  <si>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</si>
  <si>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</si>
  <si>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</si>
  <si>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</si>
  <si>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</si>
  <si>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</si>
  <si>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</si>
  <si>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</si>
  <si>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</si>
  <si>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</si>
  <si>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</si>
  <si>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</si>
  <si>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</si>
  <si>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</si>
  <si>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</si>
  <si>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</si>
  <si>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</si>
  <si>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</si>
  <si>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</si>
  <si>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</si>
  <si>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</si>
  <si>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</si>
  <si>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</si>
  <si>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</si>
  <si>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</si>
  <si>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</si>
  <si>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</si>
  <si>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</si>
  <si>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</si>
  <si>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</si>
  <si>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</si>
  <si>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</si>
  <si>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</si>
  <si>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</si>
  <si>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</si>
  <si>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</si>
  <si>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</si>
  <si>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</si>
  <si>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</si>
  <si>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</si>
  <si>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</si>
  <si>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</si>
  <si>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</si>
  <si>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</si>
  <si>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</si>
  <si>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</si>
  <si>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</si>
  <si>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</si>
  <si>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</si>
  <si>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</si>
  <si>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</si>
  <si>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</si>
  <si>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</si>
  <si>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</si>
  <si>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</si>
  <si>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</si>
  <si>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</si>
  <si>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</si>
  <si>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</si>
  <si>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</si>
  <si>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</si>
  <si>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</si>
  <si>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</si>
  <si>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</si>
  <si>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</si>
  <si>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</si>
  <si>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</si>
  <si>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</si>
  <si>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</si>
  <si>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</si>
  <si>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</si>
  <si>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</si>
  <si>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</si>
  <si>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</si>
  <si>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</si>
  <si>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</si>
  <si>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</si>
  <si>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</si>
  <si>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</si>
  <si>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</si>
  <si>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</si>
  <si>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</si>
  <si>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</si>
  <si>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</si>
  <si>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</si>
  <si>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</si>
  <si>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</si>
  <si>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</si>
  <si>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</si>
  <si>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</si>
  <si>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</si>
  <si>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</si>
  <si>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</si>
  <si>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</si>
  <si>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</si>
  <si>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</si>
  <si>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</si>
  <si>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</si>
  <si>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</si>
  <si>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</si>
  <si>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</si>
  <si>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</si>
  <si>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</si>
  <si>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</si>
  <si>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</si>
  <si>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</si>
  <si>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</si>
  <si>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</si>
  <si>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</si>
  <si>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</si>
  <si>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</si>
  <si>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</si>
  <si>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</si>
  <si>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</si>
  <si>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</si>
  <si>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</si>
  <si>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</si>
  <si>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</si>
  <si>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</si>
  <si>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</si>
  <si>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</si>
  <si>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</si>
  <si>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</si>
  <si>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</si>
  <si>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</si>
  <si>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</si>
  <si>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</si>
  <si>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</si>
  <si>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</si>
  <si>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</si>
  <si>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</si>
  <si>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</si>
  <si>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</si>
  <si>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</si>
  <si>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</si>
  <si>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</si>
  <si>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</si>
  <si>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</si>
  <si>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</si>
  <si>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</si>
  <si>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</si>
  <si>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</si>
  <si>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</si>
  <si>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</si>
  <si>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</si>
  <si>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</si>
  <si>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</si>
  <si>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</si>
  <si>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</si>
  <si>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</si>
  <si>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</si>
  <si>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</si>
  <si>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</si>
  <si>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</si>
  <si>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</si>
  <si>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</si>
  <si>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</si>
  <si>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</si>
  <si>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</si>
  <si>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</si>
  <si>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</si>
  <si>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</si>
  <si>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</si>
  <si>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</si>
  <si>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</si>
  <si>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</si>
  <si>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</si>
  <si>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</si>
  <si>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</si>
  <si>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</si>
  <si>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</si>
  <si>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</si>
  <si>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</si>
  <si>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</si>
  <si>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</si>
  <si>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</si>
  <si>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</si>
  <si>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</si>
  <si>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</si>
  <si>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</si>
  <si>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</si>
  <si>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</si>
  <si>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</si>
  <si>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</si>
  <si>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</si>
  <si>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</si>
  <si>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</si>
  <si>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</si>
  <si>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</si>
  <si>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</si>
  <si>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</si>
  <si>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</si>
  <si>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</si>
  <si>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</si>
  <si>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</si>
  <si>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</si>
  <si>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</si>
  <si>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</si>
  <si>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</si>
  <si>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</si>
  <si>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</si>
  <si>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</si>
  <si>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</si>
  <si>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</si>
  <si>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</si>
  <si>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</si>
  <si>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</si>
  <si>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</si>
  <si>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</si>
  <si>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</si>
  <si>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</si>
  <si>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</si>
  <si>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</si>
  <si>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</si>
  <si>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</si>
  <si>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</si>
  <si>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</si>
  <si>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</si>
  <si>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</si>
  <si>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</si>
  <si>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</si>
  <si>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</si>
  <si>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</si>
  <si>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</si>
  <si>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</si>
  <si>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</si>
  <si>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</si>
  <si>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</si>
  <si>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</si>
  <si>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</si>
  <si>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</si>
  <si>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</si>
  <si>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</si>
  <si>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</si>
  <si>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</si>
  <si>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</si>
  <si>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</si>
  <si>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</si>
  <si>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</si>
  <si>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</si>
  <si>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</si>
  <si>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</si>
  <si>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</si>
  <si>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</si>
  <si>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</si>
  <si>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</si>
  <si>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</si>
  <si>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</si>
  <si>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</si>
  <si>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</si>
  <si>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</si>
  <si>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</si>
  <si>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</si>
  <si>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</si>
  <si>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</si>
  <si>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</si>
  <si>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</si>
  <si>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</si>
  <si>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</si>
  <si>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</si>
  <si>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</si>
  <si>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</si>
  <si>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</si>
  <si>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</si>
  <si>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</si>
  <si>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</si>
  <si>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</si>
  <si>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</si>
  <si>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</si>
  <si>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</si>
  <si>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</si>
  <si>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</si>
  <si>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</si>
  <si>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</si>
  <si>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</si>
  <si>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</si>
  <si>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</si>
  <si>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</si>
  <si>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</si>
  <si>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</si>
  <si>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</si>
  <si>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</si>
  <si>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</si>
  <si>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</si>
  <si>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</si>
  <si>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</si>
  <si>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</si>
  <si>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</si>
  <si>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</si>
  <si>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</si>
  <si>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</si>
  <si>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</si>
  <si>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</si>
  <si>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</si>
  <si>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</si>
  <si>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</si>
  <si>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</si>
  <si>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</si>
  <si>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</si>
  <si>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</si>
  <si>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</si>
  <si>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</si>
  <si>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</si>
  <si>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</si>
  <si>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</si>
  <si>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</si>
  <si>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</si>
  <si>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</si>
  <si>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</si>
  <si>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</si>
  <si>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</si>
  <si>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</si>
  <si>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</si>
  <si>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</si>
  <si>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</si>
  <si>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</si>
  <si>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</si>
  <si>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</si>
  <si>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</si>
  <si>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</si>
  <si>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</si>
  <si>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</si>
  <si>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</si>
  <si>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</si>
  <si>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</si>
  <si>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</si>
  <si>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</si>
  <si>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</si>
  <si>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</si>
  <si>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</si>
  <si>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</si>
  <si>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</si>
  <si>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</si>
  <si>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</si>
  <si>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</si>
  <si>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</si>
  <si>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</si>
  <si>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</si>
  <si>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</si>
  <si>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</si>
  <si>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</si>
  <si>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</si>
  <si>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</si>
  <si>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</si>
  <si>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</si>
  <si>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</si>
  <si>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</si>
  <si>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</si>
  <si>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</si>
  <si>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</si>
  <si>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</si>
  <si>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</si>
  <si>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</si>
  <si>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</si>
  <si>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</si>
  <si>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</si>
  <si>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</si>
  <si>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</si>
  <si>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</si>
  <si>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</si>
  <si>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</si>
  <si>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</si>
  <si>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</si>
  <si>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</si>
  <si>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</si>
  <si>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</si>
  <si>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</si>
  <si>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</si>
  <si>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</si>
  <si>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</si>
  <si>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</si>
  <si>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</si>
  <si>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</si>
  <si>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</si>
  <si>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</si>
  <si>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</si>
  <si>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</si>
  <si>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</si>
  <si>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</si>
  <si>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</si>
  <si>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</si>
  <si>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</si>
  <si>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</si>
  <si>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</si>
  <si>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</si>
  <si>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</si>
  <si>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</si>
  <si>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</si>
  <si>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</si>
  <si>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</si>
  <si>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</si>
  <si>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</si>
  <si>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</si>
  <si>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</si>
  <si>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</si>
  <si>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</si>
  <si>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</si>
  <si>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</si>
  <si>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</si>
  <si>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</si>
  <si>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</si>
  <si>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</si>
  <si>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</si>
  <si>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</si>
  <si>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</si>
  <si>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</si>
  <si>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</si>
  <si>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</si>
  <si>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</si>
  <si>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</si>
  <si>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</si>
  <si>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</si>
  <si>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</si>
  <si>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</si>
  <si>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</si>
  <si>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</si>
  <si>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</si>
  <si>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</si>
  <si>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</si>
  <si>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</si>
  <si>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</si>
  <si>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</si>
  <si>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</si>
  <si>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</si>
  <si>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</si>
  <si>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</si>
  <si>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</si>
  <si>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</si>
  <si>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</si>
  <si>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</si>
  <si>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</si>
  <si>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</si>
  <si>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</si>
  <si>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</si>
  <si>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</si>
  <si>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</si>
  <si>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</si>
  <si>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</si>
  <si>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</si>
  <si>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</si>
  <si>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</si>
  <si>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</si>
  <si>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</si>
  <si>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</si>
  <si>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</si>
  <si>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</si>
  <si>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</si>
  <si>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</si>
  <si>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</si>
  <si>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</si>
  <si>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</si>
  <si>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</si>
  <si>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</si>
  <si>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</si>
  <si>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</si>
  <si>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</si>
  <si>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</si>
  <si>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</si>
  <si>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</si>
  <si>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</si>
  <si>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</si>
  <si>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</si>
  <si>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</si>
  <si>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</si>
  <si>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</si>
  <si>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</si>
  <si>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</si>
  <si>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</si>
  <si>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</si>
  <si>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</si>
  <si>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</si>
  <si>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</si>
  <si>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</si>
  <si>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</si>
  <si>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</si>
  <si>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</si>
  <si>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</si>
  <si>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</si>
  <si>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</si>
  <si>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</si>
  <si>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</si>
  <si>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</si>
  <si>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</si>
  <si>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</si>
  <si>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</si>
  <si>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</si>
  <si>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</si>
  <si>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</si>
  <si>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</si>
  <si>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</si>
  <si>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</si>
  <si>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</si>
  <si>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</si>
  <si>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</si>
  <si>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</si>
  <si>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</si>
  <si>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</si>
  <si>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</si>
  <si>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</si>
  <si>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</si>
  <si>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</si>
  <si>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</si>
  <si>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</si>
  <si>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</si>
  <si>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</si>
  <si>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</si>
  <si>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</si>
  <si>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</si>
  <si>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</si>
  <si>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</si>
  <si>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</si>
  <si>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</si>
  <si>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</si>
  <si>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</si>
  <si>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</si>
  <si>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</si>
  <si>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</si>
  <si>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</si>
  <si>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</si>
  <si>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</si>
  <si>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</si>
  <si>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</si>
  <si>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</si>
  <si>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</si>
  <si>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</si>
  <si>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</si>
  <si>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</si>
  <si>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</si>
  <si>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</si>
  <si>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</si>
  <si>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</si>
  <si>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</si>
  <si>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</si>
  <si>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</si>
  <si>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</si>
  <si>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</si>
  <si>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</si>
  <si>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</si>
  <si>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</si>
  <si>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</si>
  <si>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</si>
  <si>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</si>
  <si>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</si>
  <si>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</si>
  <si>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</si>
  <si>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</si>
  <si>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</si>
  <si>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</si>
  <si>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</si>
  <si>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</si>
  <si>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</si>
  <si>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</si>
  <si>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</si>
  <si>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</si>
  <si>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</si>
  <si>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</si>
  <si>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</si>
  <si>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</si>
  <si>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</si>
  <si>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</si>
  <si>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</si>
  <si>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</si>
  <si>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</si>
  <si>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</si>
  <si>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</si>
  <si>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</si>
  <si>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</si>
  <si>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</si>
  <si>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</si>
  <si>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</si>
  <si>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</si>
  <si>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</si>
  <si>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</si>
  <si>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</si>
  <si>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</si>
  <si>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</si>
  <si>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</si>
  <si>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</si>
  <si>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</si>
  <si>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</si>
  <si>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</si>
  <si>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</si>
  <si>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</si>
  <si>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</si>
  <si>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</si>
  <si>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</si>
  <si>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</si>
  <si>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</si>
  <si>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</si>
  <si>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</si>
  <si>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</si>
  <si>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</si>
  <si>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</si>
  <si>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</si>
  <si>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</si>
  <si>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</si>
  <si>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</si>
  <si>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</si>
  <si>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</si>
  <si>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</si>
  <si>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</si>
  <si>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</si>
  <si>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</si>
  <si>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</si>
  <si>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</si>
  <si>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</si>
  <si>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</si>
  <si>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</si>
  <si>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</si>
  <si>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</si>
  <si>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</si>
  <si>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</si>
  <si>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</si>
  <si>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</si>
  <si>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</si>
  <si>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</si>
  <si>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</si>
  <si>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</si>
  <si>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</si>
  <si>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</si>
  <si>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</si>
  <si>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</si>
  <si>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</si>
  <si>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</si>
  <si>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</si>
  <si>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</si>
  <si>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</si>
  <si>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</si>
  <si>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</si>
  <si>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</si>
  <si>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</si>
  <si>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</si>
  <si>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</si>
  <si>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</si>
  <si>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</si>
  <si>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</si>
  <si>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</si>
  <si>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</si>
  <si>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</si>
  <si>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</si>
  <si>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</si>
  <si>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</si>
  <si>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</si>
  <si>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</si>
  <si>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</si>
  <si>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</si>
  <si>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</si>
  <si>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</si>
  <si>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</si>
  <si>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</si>
  <si>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</si>
  <si>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</si>
  <si>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</si>
  <si>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</si>
  <si>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</si>
  <si>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</si>
  <si>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</si>
  <si>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</si>
  <si>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</si>
  <si>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</si>
  <si>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</si>
  <si>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</si>
  <si>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</si>
  <si>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</si>
  <si>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</si>
  <si>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</si>
  <si>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</si>
  <si>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</si>
  <si>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</si>
  <si>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</si>
  <si>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</si>
  <si>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</si>
  <si>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</si>
  <si>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</si>
  <si>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</si>
  <si>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</si>
  <si>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</si>
  <si>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</si>
  <si>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</si>
  <si>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</si>
  <si>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</si>
  <si>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</si>
  <si>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</si>
  <si>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</si>
  <si>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</si>
  <si>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</si>
  <si>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</si>
  <si>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</si>
  <si>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</si>
  <si>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</si>
  <si>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</si>
  <si>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</si>
  <si>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</si>
  <si>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</si>
  <si>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</si>
  <si>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</si>
  <si>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</si>
  <si>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</si>
  <si>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</si>
  <si>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</si>
  <si>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</si>
  <si>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</si>
  <si>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</si>
  <si>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</si>
  <si>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</si>
  <si>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</si>
  <si>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</si>
  <si>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</si>
  <si>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</si>
  <si>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</si>
  <si>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</si>
  <si>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</si>
  <si>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</si>
  <si>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</si>
  <si>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</si>
  <si>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</si>
  <si>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</si>
  <si>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</si>
  <si>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</si>
  <si>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</si>
  <si>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</si>
  <si>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</si>
  <si>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</si>
  <si>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</si>
  <si>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</si>
  <si>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</si>
  <si>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</si>
  <si>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</si>
  <si>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</si>
  <si>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</si>
  <si>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</si>
  <si>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</si>
  <si>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</si>
  <si>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</si>
  <si>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</si>
  <si>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</si>
  <si>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</si>
  <si>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</si>
  <si>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</si>
  <si>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</si>
  <si>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</si>
  <si>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</si>
  <si>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</si>
  <si>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</si>
  <si>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</si>
  <si>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</si>
  <si>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</si>
  <si>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</si>
  <si>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</si>
  <si>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</si>
  <si>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</si>
  <si>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</si>
  <si>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</si>
  <si>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</si>
  <si>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</si>
  <si>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</si>
  <si>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</si>
  <si>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</si>
  <si>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</si>
  <si>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</si>
  <si>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</si>
  <si>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</si>
  <si>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</si>
  <si>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</si>
  <si>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</si>
  <si>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</si>
  <si>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</si>
  <si>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</si>
  <si>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</si>
  <si>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</si>
  <si>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</si>
  <si>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</si>
  <si>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</si>
  <si>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</si>
  <si>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</si>
  <si>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</si>
  <si>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</si>
  <si>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</si>
  <si>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</si>
  <si>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</si>
  <si>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</si>
  <si>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</si>
  <si>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</si>
  <si>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</si>
  <si>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</si>
  <si>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</si>
  <si>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</si>
  <si>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</si>
  <si>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</si>
  <si>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</si>
  <si>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</si>
  <si>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</si>
  <si>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</si>
  <si>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</si>
  <si>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</si>
  <si>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</si>
  <si>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</si>
  <si>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</si>
  <si>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</si>
  <si>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</si>
  <si>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</si>
  <si>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</si>
  <si>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</si>
  <si>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</si>
  <si>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</si>
  <si>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</si>
  <si>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</si>
  <si>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</si>
  <si>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</si>
  <si>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</si>
  <si>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</si>
  <si>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</si>
  <si>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</si>
  <si>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</si>
  <si>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</si>
  <si>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</si>
  <si>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</si>
  <si>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</si>
  <si>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</si>
  <si>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</si>
  <si>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</si>
  <si>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</si>
  <si>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</si>
  <si>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</si>
  <si>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</si>
  <si>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</si>
  <si>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</si>
  <si>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</si>
  <si>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</si>
  <si>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</si>
  <si>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</si>
  <si>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</si>
  <si>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</si>
  <si>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</si>
  <si>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</si>
  <si>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</si>
  <si>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</si>
  <si>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</si>
  <si>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</si>
  <si>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</si>
  <si>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</si>
  <si>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</si>
  <si>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</si>
  <si>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</si>
  <si>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</si>
  <si>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</si>
  <si>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</si>
  <si>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</si>
  <si>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</si>
  <si>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</si>
  <si>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</si>
  <si>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</si>
  <si>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</si>
  <si>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</si>
  <si>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</si>
  <si>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</si>
  <si>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</si>
  <si>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</si>
  <si>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</si>
  <si>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</si>
  <si>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</si>
  <si>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</si>
  <si>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</si>
  <si>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</si>
  <si>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</si>
  <si>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</si>
  <si>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</si>
  <si>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</si>
  <si>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</si>
  <si>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</si>
  <si>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</si>
  <si>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</si>
  <si>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</si>
  <si>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</si>
  <si>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</si>
  <si>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</si>
  <si>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</si>
  <si>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</si>
  <si>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</si>
  <si>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</si>
  <si>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</si>
  <si>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</si>
  <si>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</si>
  <si>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</si>
  <si>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</si>
  <si>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</si>
  <si>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</si>
  <si>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</si>
  <si>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</si>
  <si>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</si>
  <si>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</si>
  <si>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</si>
  <si>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</si>
  <si>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</si>
  <si>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</si>
  <si>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</si>
  <si>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</si>
  <si>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</si>
  <si>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</si>
  <si>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</si>
  <si>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</si>
  <si>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</si>
  <si>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</si>
  <si>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</si>
  <si>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</si>
  <si>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</si>
  <si>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</si>
  <si>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</si>
  <si>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</si>
  <si>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</si>
  <si>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</si>
  <si>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</si>
  <si>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</si>
  <si>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</si>
  <si>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</si>
  <si>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</si>
  <si>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</si>
  <si>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</si>
  <si>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</si>
  <si>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</si>
  <si>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</si>
  <si>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</si>
  <si>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</si>
  <si>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</si>
  <si>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</si>
  <si>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</si>
  <si>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</si>
  <si>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</si>
  <si>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</si>
  <si>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</si>
  <si>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</si>
  <si>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</si>
  <si>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</si>
  <si>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</si>
  <si>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</si>
  <si>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</si>
  <si>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</si>
  <si>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</si>
  <si>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</si>
  <si>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</si>
  <si>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</si>
  <si>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</si>
  <si>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</si>
  <si>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</si>
  <si>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</si>
  <si>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</si>
  <si>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</si>
  <si>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</si>
  <si>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</si>
  <si>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</si>
  <si>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</si>
  <si>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</si>
  <si>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</si>
  <si>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</si>
  <si>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</si>
  <si>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</si>
  <si>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</si>
  <si>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</si>
  <si>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</si>
  <si>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</si>
  <si>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</si>
  <si>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</si>
  <si>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</si>
  <si>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</si>
  <si>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</si>
  <si>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</si>
  <si>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</si>
  <si>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</si>
  <si>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</si>
  <si>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</si>
  <si>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</si>
  <si>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</si>
  <si>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</si>
  <si>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</si>
  <si>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</si>
  <si>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</si>
  <si>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</si>
  <si>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</si>
  <si>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</si>
  <si>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</si>
  <si>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</si>
  <si>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</si>
  <si>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</si>
  <si>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</si>
  <si>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</si>
  <si>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</si>
  <si>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</si>
  <si>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Deft. Uzmanı</t>
  </si>
  <si>
    <t>Hüseyin AKBAL</t>
  </si>
  <si>
    <t xml:space="preserve">    Hüseyin AKBAL</t>
  </si>
  <si>
    <t>Kişilerden Alacaklar İşlemleri Süreci</t>
  </si>
  <si>
    <t>Tahsilat ve Mahsuben Tahsilat Ana Süreci</t>
  </si>
  <si>
    <t>İlgili Harcama Biriminden Kişi Borcu Açma Talep Yazısının Gelmesi ile Başlar Borçlu Tarafından Ödeme Yapılması veya Maaştan Mahsuben Tahsilat Yapılması ile Sona Erer</t>
  </si>
  <si>
    <t>Kişilerden Alacaklar İşlemlerine İlişkin Dosya Açma ve Tahsilat İşlemlerinin Mevzuata Uygun Şekilde Yerine Getirilmesini Sağlamak</t>
  </si>
  <si>
    <t>Muhasebe İşlem Görevlisi</t>
  </si>
  <si>
    <t>Muhasebe İşlem Yetkilisi</t>
  </si>
  <si>
    <t>Muhasebe İşlem Sorumlusu</t>
  </si>
  <si>
    <t>Bilgisayar</t>
  </si>
  <si>
    <t>Yazıcı</t>
  </si>
  <si>
    <t>Fotokopi Makinesi</t>
  </si>
  <si>
    <t>Say2000i</t>
  </si>
  <si>
    <t>KEÖS</t>
  </si>
  <si>
    <t>İlgili Harcama Biriminden Kişi Borcu Dosyası Açılma Talebinin Gelmesi</t>
  </si>
  <si>
    <t>Talep Yazısı ve Ekleri</t>
  </si>
  <si>
    <t>Banka Ekstresi</t>
  </si>
  <si>
    <t>1</t>
  </si>
  <si>
    <t>Muhasebe İşlem Fişi</t>
  </si>
  <si>
    <t>2</t>
  </si>
  <si>
    <t>Üst Yazı</t>
  </si>
  <si>
    <t>5018 Sayılı Kamu Mali Yönetim ve Kontrol Kanunu</t>
  </si>
  <si>
    <t>Tümü</t>
  </si>
  <si>
    <t>16 Sıra Nolu Kişilerden Alacaklar Genel Tebliği</t>
  </si>
  <si>
    <t>Resmi Yazışma Kuralları Genel Tebliği</t>
  </si>
  <si>
    <t>Muhasebat Genel Müdürlüğü Tarafından Yayımlanan Tebliğ/Duyuru ve Görüş Yazıları</t>
  </si>
  <si>
    <t>Görevli Personelce Talep Yazısı ve Eklerinin Mevzuat Çerçevesinde Değerlendirilmesi</t>
  </si>
  <si>
    <t>İlgili Harcama Birimince Kişi Borcu Dosyası Açılmasına İlişkin Yazılan Yazı ve Ekleri Muhasebe İşlem Görevlisince Mevzuat Çerçevesinde Değerlendirilir</t>
  </si>
  <si>
    <t>Her Seferinde</t>
  </si>
  <si>
    <t>EBYS</t>
  </si>
  <si>
    <t>Yazışma Kuralları Eğitimi</t>
  </si>
  <si>
    <t>MS Exel ve Word Kullanım Biligisi Eğitimi</t>
  </si>
  <si>
    <t>Tespit Edilen Hata veya Noksanların Üst Yazı ile İlgili Harcama Birimine Bildirilmesi</t>
  </si>
  <si>
    <t>Muhasebe İşlem Görevlisince Uygun Bulunmayan Talepler Üst Yazı İle Gerekçesi Belirtilmek Suretiyle İlgili Hracama Birimine İade Edilir</t>
  </si>
  <si>
    <t>Yok</t>
  </si>
  <si>
    <t>İlgili Muhasebe İşlem Görevlisi Tarafından Kişi Borcu Dosyasına Tahkkuk Verilmesi</t>
  </si>
  <si>
    <t>Takip Yürütme ve Sonlandırma Bilgisi Eğitimi</t>
  </si>
  <si>
    <t>Borçlunun Şahsen Müracaatı veya Banka Hesabına Nakden Ödeme Yapması Üzerine İlgili Muhasebe İşlem Görevlisi Tarafından Tahsilat MİF'i Düzenlenmesi</t>
  </si>
  <si>
    <t>Defterdarlık Uzmanı</t>
  </si>
  <si>
    <t>0543 804 39 24</t>
  </si>
  <si>
    <t>huseyinakbal@yahoo.com</t>
  </si>
  <si>
    <t>Sinop Defterdarlık Muhasebe Müdürlüğü</t>
  </si>
  <si>
    <t>Kişilerden Alacaklar İşlemleri Süreci İletişim Akış Diyagramı</t>
  </si>
  <si>
    <t>x</t>
  </si>
  <si>
    <t>Şenel AKDENİZ</t>
  </si>
  <si>
    <t>Muhasebe Müdür V.</t>
  </si>
  <si>
    <t>Say2000i ve  BKMYBS</t>
  </si>
  <si>
    <t>Say2000i, KEÖS ve BKMYBS</t>
  </si>
  <si>
    <t>Ödeme Maaştan Kesinti Yapılması Suretiyle Gerçekleştirilecekse Say2000i ve BKMYBS Sistemi Üzerinden Bilgi Girişi Yapılır</t>
  </si>
  <si>
    <t xml:space="preserve">Muhasebe İşlem Görevlisince Uygun Bulunan Kişi Borcu Dosyası Açma Talepleri İçin Say2000i ve BKMYBS Ön İnceleme/ Kişilerden Alacaklar Hesabı Bilgi Girişi Sekmesi Üzerinden Giriş Yapılarak Dosya Numarası Alınır </t>
  </si>
  <si>
    <t>Her Bir Alacak İçin Say2000i ve  BKMYBS Sisteminden Tahsilat İzleme Dosyasının Açılması</t>
  </si>
  <si>
    <t>Muhasebe İşlem Görevlisince Uygun Bulunan Kişi Borcu Dosyası Açma Talepleri İçin Say2000i ve BKMYBS Muhasebe Kayıt Formu Üzerinden 140 Kişilerden Alacaklar Hesabı Borç Çalıştırılıp İlgili Dosya Seçilerek Tahakkuk Verme Muhasebe Kaydı Yapılır</t>
  </si>
  <si>
    <t>İlgili Muhasebe İşlem Görevlisince Say2000i ve BKMYBS Muhasebe Kayıt Formu Üzerinden 140 Kişilerden Alacaklar Hesabı Alacak Çalıştırılıp İlgili Dosya Seçilerek 100/102 Hesap Borç Çalıştırılarak Tahsilat MİF'i Düzenlenir. Gereken Hallerde Say2000i ve BKMYBS  Kişilerden Alacaklar Faiz Hesaplama Formu Üzerinden Faiz Hesaplaması Yapılır</t>
  </si>
  <si>
    <t>İlgili Harcama Birimince Hazırlanan Kişi Borcu Hesaplama Talep Yazısında Borcun Kişinin Maaşından Kesilmesi İsteniyorsa Muhasebe İşlem Görevlisince Say2000i ve BKMYBS Personel Modülü  Maaş Bilgi Girişi Kesintiler Kısmına 60 Kesinti Kodu İle Borç Tutarı Girilerek Tahsilatın Borçlunun Maaşından Kesinti Yapılması Suretiyle Gerçekleştirilmesi Sağlanır. Gereken Hallerde Say2000i Kişi Borcu Faiz Hesaplama Formu Üzerinden Faiz Hesaplaması Yapılır.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</si>
</sst>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0"/>
      <color theme="10"/>
      <name val="Calibri"/>
      <family val="2"/>
      <charset val="162"/>
    </font>
    <font>
      <sz val="10"/>
      <color rgb="FF000000"/>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37" fillId="0" borderId="1" xfId="0" applyFont="1" applyBorder="1" applyProtection="1">
      <protection locked="0"/>
    </xf>
    <xf numFmtId="0" fontId="37" fillId="0" borderId="1" xfId="0" applyFont="1" applyBorder="1" applyAlignment="1" applyProtection="1">
      <alignment wrapText="1"/>
      <protection locked="0"/>
    </xf>
    <xf numFmtId="49" fontId="37"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41" fillId="0" borderId="0" xfId="0" applyFont="1"/>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37"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0" fontId="37" fillId="0" borderId="1" xfId="0" applyFont="1" applyBorder="1" applyAlignment="1" applyProtection="1">
      <alignment vertical="center"/>
      <protection locked="0"/>
    </xf>
    <xf numFmtId="0" fontId="37" fillId="0" borderId="1" xfId="0" applyFont="1" applyBorder="1" applyAlignment="1" applyProtection="1">
      <alignment vertical="center" wrapText="1"/>
      <protection locked="0"/>
    </xf>
    <xf numFmtId="0" fontId="37" fillId="3" borderId="1" xfId="0" applyFont="1" applyFill="1" applyBorder="1" applyAlignment="1" applyProtection="1">
      <alignment vertical="center" wrapText="1"/>
      <protection locked="0"/>
    </xf>
    <xf numFmtId="0" fontId="40" fillId="3" borderId="1" xfId="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38" fillId="3" borderId="1" xfId="1" applyFill="1" applyBorder="1" applyAlignment="1" applyProtection="1">
      <alignment vertical="center"/>
      <protection locked="0"/>
    </xf>
    <xf numFmtId="0" fontId="42" fillId="3" borderId="1" xfId="1" applyFont="1" applyFill="1" applyBorder="1" applyAlignment="1" applyProtection="1">
      <alignment vertical="center"/>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1"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4" fillId="0" borderId="0" xfId="0" applyFont="1" applyAlignment="1">
      <alignment horizontal="center"/>
    </xf>
    <xf numFmtId="0" fontId="0" fillId="0" borderId="25" xfId="0" applyBorder="1" applyAlignment="1">
      <alignment horizontal="center"/>
    </xf>
    <xf numFmtId="0" fontId="0" fillId="0" borderId="27"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43" fillId="0" borderId="0" xfId="0" applyFont="1" applyAlignment="1">
      <alignment vertical="center"/>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190500</xdr:rowOff>
    </xdr:to>
    <xdr:pic>
      <xdr:nvPicPr>
        <xdr:cNvPr id="3151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256759</xdr:colOff>
      <xdr:row>3</xdr:row>
      <xdr:rowOff>66259</xdr:rowOff>
    </xdr:from>
    <xdr:to>
      <xdr:col>5</xdr:col>
      <xdr:colOff>298173</xdr:colOff>
      <xdr:row>5</xdr:row>
      <xdr:rowOff>9525</xdr:rowOff>
    </xdr:to>
    <xdr:sp macro="" textlink="">
      <xdr:nvSpPr>
        <xdr:cNvPr id="37" name="4 Akış Çizelgesi: Sonlandırıcı"/>
        <xdr:cNvSpPr/>
      </xdr:nvSpPr>
      <xdr:spPr>
        <a:xfrm>
          <a:off x="2399884" y="809209"/>
          <a:ext cx="1413014" cy="5719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Kişi</a:t>
          </a:r>
          <a:r>
            <a:rPr lang="tr-TR" sz="1000" baseline="0"/>
            <a:t> Borcu Dosyası Açılma Talebinin Muhasebe Birimine Gelmesi</a:t>
          </a:r>
          <a:endParaRPr lang="tr-TR" sz="1000"/>
        </a:p>
      </xdr:txBody>
    </xdr:sp>
    <xdr:clientData/>
  </xdr:twoCellAnchor>
  <xdr:twoCellAnchor>
    <xdr:from>
      <xdr:col>1</xdr:col>
      <xdr:colOff>276225</xdr:colOff>
      <xdr:row>5</xdr:row>
      <xdr:rowOff>147431</xdr:rowOff>
    </xdr:from>
    <xdr:to>
      <xdr:col>2</xdr:col>
      <xdr:colOff>465184</xdr:colOff>
      <xdr:row>6</xdr:row>
      <xdr:rowOff>142876</xdr:rowOff>
    </xdr:to>
    <xdr:sp macro="" textlink="">
      <xdr:nvSpPr>
        <xdr:cNvPr id="41" name="7 Akış Çizelgesi: Belge"/>
        <xdr:cNvSpPr/>
      </xdr:nvSpPr>
      <xdr:spPr>
        <a:xfrm>
          <a:off x="1104900" y="1519031"/>
          <a:ext cx="817609" cy="3097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Talep</a:t>
          </a:r>
          <a:r>
            <a:rPr lang="tr-TR" sz="900" baseline="0"/>
            <a:t> yazısı ve ekleri</a:t>
          </a:r>
          <a:endParaRPr lang="tr-TR" sz="900"/>
        </a:p>
      </xdr:txBody>
    </xdr:sp>
    <xdr:clientData/>
  </xdr:twoCellAnchor>
  <xdr:twoCellAnchor>
    <xdr:from>
      <xdr:col>3</xdr:col>
      <xdr:colOff>8282</xdr:colOff>
      <xdr:row>5</xdr:row>
      <xdr:rowOff>180975</xdr:rowOff>
    </xdr:from>
    <xdr:to>
      <xdr:col>5</xdr:col>
      <xdr:colOff>538370</xdr:colOff>
      <xdr:row>7</xdr:row>
      <xdr:rowOff>200025</xdr:rowOff>
    </xdr:to>
    <xdr:sp macro="" textlink="">
      <xdr:nvSpPr>
        <xdr:cNvPr id="42" name="1 Akış Çizelgesi: İşlem"/>
        <xdr:cNvSpPr/>
      </xdr:nvSpPr>
      <xdr:spPr>
        <a:xfrm>
          <a:off x="2151407" y="1552575"/>
          <a:ext cx="1901688"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Görevli Personelce Talep</a:t>
          </a:r>
          <a:r>
            <a:rPr lang="tr-TR" baseline="0"/>
            <a:t> Yazısı ve Ekleri Mevzuat Çerçevesinde Değerlendirilir</a:t>
          </a:r>
          <a:endParaRPr lang="tr-TR"/>
        </a:p>
      </xdr:txBody>
    </xdr:sp>
    <xdr:clientData/>
  </xdr:twoCellAnchor>
  <xdr:twoCellAnchor>
    <xdr:from>
      <xdr:col>1</xdr:col>
      <xdr:colOff>57150</xdr:colOff>
      <xdr:row>10</xdr:row>
      <xdr:rowOff>228600</xdr:rowOff>
    </xdr:from>
    <xdr:to>
      <xdr:col>3</xdr:col>
      <xdr:colOff>652669</xdr:colOff>
      <xdr:row>12</xdr:row>
      <xdr:rowOff>161925</xdr:rowOff>
    </xdr:to>
    <xdr:sp macro="" textlink="">
      <xdr:nvSpPr>
        <xdr:cNvPr id="48" name="1 Akış Çizelgesi: İşlem"/>
        <xdr:cNvSpPr/>
      </xdr:nvSpPr>
      <xdr:spPr>
        <a:xfrm>
          <a:off x="885825" y="3171825"/>
          <a:ext cx="1909969" cy="5619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Her Bir Alacak İçin Say2000i Sisteminden Tahsilat İzleme Dosyası Açılır</a:t>
          </a:r>
        </a:p>
      </xdr:txBody>
    </xdr:sp>
    <xdr:clientData/>
  </xdr:twoCellAnchor>
  <xdr:twoCellAnchor>
    <xdr:from>
      <xdr:col>4</xdr:col>
      <xdr:colOff>273326</xdr:colOff>
      <xdr:row>5</xdr:row>
      <xdr:rowOff>9525</xdr:rowOff>
    </xdr:from>
    <xdr:to>
      <xdr:col>4</xdr:col>
      <xdr:colOff>277466</xdr:colOff>
      <xdr:row>5</xdr:row>
      <xdr:rowOff>180975</xdr:rowOff>
    </xdr:to>
    <xdr:cxnSp macro="">
      <xdr:nvCxnSpPr>
        <xdr:cNvPr id="23" name="Düz Ok Bağlayıcısı 22"/>
        <xdr:cNvCxnSpPr>
          <a:stCxn id="37" idx="2"/>
          <a:endCxn id="42" idx="0"/>
        </xdr:cNvCxnSpPr>
      </xdr:nvCxnSpPr>
      <xdr:spPr>
        <a:xfrm flipH="1">
          <a:off x="3102251" y="1381125"/>
          <a:ext cx="4140"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9525</xdr:rowOff>
    </xdr:from>
    <xdr:to>
      <xdr:col>4</xdr:col>
      <xdr:colOff>512885</xdr:colOff>
      <xdr:row>9</xdr:row>
      <xdr:rowOff>24188</xdr:rowOff>
    </xdr:to>
    <xdr:sp macro="" textlink="">
      <xdr:nvSpPr>
        <xdr:cNvPr id="94" name="5 Akış Çizelgesi: Karar"/>
        <xdr:cNvSpPr/>
      </xdr:nvSpPr>
      <xdr:spPr>
        <a:xfrm>
          <a:off x="2828925" y="2324100"/>
          <a:ext cx="512885" cy="3289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256443</xdr:colOff>
      <xdr:row>7</xdr:row>
      <xdr:rowOff>200025</xdr:rowOff>
    </xdr:from>
    <xdr:to>
      <xdr:col>4</xdr:col>
      <xdr:colOff>273326</xdr:colOff>
      <xdr:row>8</xdr:row>
      <xdr:rowOff>9525</xdr:rowOff>
    </xdr:to>
    <xdr:cxnSp macro="">
      <xdr:nvCxnSpPr>
        <xdr:cNvPr id="88" name="Düz Ok Bağlayıcısı 87"/>
        <xdr:cNvCxnSpPr>
          <a:stCxn id="42" idx="2"/>
          <a:endCxn id="94" idx="0"/>
        </xdr:cNvCxnSpPr>
      </xdr:nvCxnSpPr>
      <xdr:spPr>
        <a:xfrm flipH="1">
          <a:off x="3085368" y="2200275"/>
          <a:ext cx="16883"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476249</xdr:colOff>
      <xdr:row>9</xdr:row>
      <xdr:rowOff>76200</xdr:rowOff>
    </xdr:from>
    <xdr:to>
      <xdr:col>7</xdr:col>
      <xdr:colOff>104774</xdr:colOff>
      <xdr:row>10</xdr:row>
      <xdr:rowOff>81479</xdr:rowOff>
    </xdr:to>
    <xdr:sp macro="" textlink="">
      <xdr:nvSpPr>
        <xdr:cNvPr id="102" name="4 Akış Çizelgesi: Sonlandırıcı"/>
        <xdr:cNvSpPr/>
      </xdr:nvSpPr>
      <xdr:spPr>
        <a:xfrm>
          <a:off x="3990974" y="2705100"/>
          <a:ext cx="1000125" cy="3196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 Değil</a:t>
          </a:r>
        </a:p>
      </xdr:txBody>
    </xdr:sp>
    <xdr:clientData/>
  </xdr:twoCellAnchor>
  <xdr:twoCellAnchor>
    <xdr:from>
      <xdr:col>1</xdr:col>
      <xdr:colOff>542925</xdr:colOff>
      <xdr:row>9</xdr:row>
      <xdr:rowOff>38100</xdr:rowOff>
    </xdr:from>
    <xdr:to>
      <xdr:col>3</xdr:col>
      <xdr:colOff>183908</xdr:colOff>
      <xdr:row>10</xdr:row>
      <xdr:rowOff>43379</xdr:rowOff>
    </xdr:to>
    <xdr:sp macro="" textlink="">
      <xdr:nvSpPr>
        <xdr:cNvPr id="104" name="4 Akış Çizelgesi: Sonlandırıcı"/>
        <xdr:cNvSpPr/>
      </xdr:nvSpPr>
      <xdr:spPr>
        <a:xfrm>
          <a:off x="1371600" y="2667000"/>
          <a:ext cx="955433" cy="3196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4</xdr:col>
      <xdr:colOff>512885</xdr:colOff>
      <xdr:row>8</xdr:row>
      <xdr:rowOff>174019</xdr:rowOff>
    </xdr:from>
    <xdr:to>
      <xdr:col>6</xdr:col>
      <xdr:colOff>290512</xdr:colOff>
      <xdr:row>9</xdr:row>
      <xdr:rowOff>76200</xdr:rowOff>
    </xdr:to>
    <xdr:cxnSp macro="">
      <xdr:nvCxnSpPr>
        <xdr:cNvPr id="97" name="Dirsek Bağlayıcısı 96"/>
        <xdr:cNvCxnSpPr>
          <a:stCxn id="94" idx="3"/>
          <a:endCxn id="102" idx="0"/>
        </xdr:cNvCxnSpPr>
      </xdr:nvCxnSpPr>
      <xdr:spPr>
        <a:xfrm>
          <a:off x="3341810" y="2488594"/>
          <a:ext cx="1149227" cy="2165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391992</xdr:colOff>
      <xdr:row>8</xdr:row>
      <xdr:rowOff>174019</xdr:rowOff>
    </xdr:from>
    <xdr:to>
      <xdr:col>4</xdr:col>
      <xdr:colOff>0</xdr:colOff>
      <xdr:row>9</xdr:row>
      <xdr:rowOff>38100</xdr:rowOff>
    </xdr:to>
    <xdr:cxnSp macro="">
      <xdr:nvCxnSpPr>
        <xdr:cNvPr id="105" name="Dirsek Bağlayıcısı 104"/>
        <xdr:cNvCxnSpPr>
          <a:stCxn id="94" idx="1"/>
          <a:endCxn id="104" idx="0"/>
        </xdr:cNvCxnSpPr>
      </xdr:nvCxnSpPr>
      <xdr:spPr>
        <a:xfrm rot="10800000" flipV="1">
          <a:off x="1849317" y="2488594"/>
          <a:ext cx="979608" cy="1784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11</xdr:row>
      <xdr:rowOff>47625</xdr:rowOff>
    </xdr:from>
    <xdr:to>
      <xdr:col>0</xdr:col>
      <xdr:colOff>752475</xdr:colOff>
      <xdr:row>12</xdr:row>
      <xdr:rowOff>31060</xdr:rowOff>
    </xdr:to>
    <xdr:sp macro="" textlink="">
      <xdr:nvSpPr>
        <xdr:cNvPr id="114" name="15 Akış Çizelgesi: Manyetik Disk"/>
        <xdr:cNvSpPr/>
      </xdr:nvSpPr>
      <xdr:spPr>
        <a:xfrm>
          <a:off x="76200" y="3305175"/>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0</xdr:col>
      <xdr:colOff>752475</xdr:colOff>
      <xdr:row>11</xdr:row>
      <xdr:rowOff>195263</xdr:rowOff>
    </xdr:from>
    <xdr:to>
      <xdr:col>1</xdr:col>
      <xdr:colOff>57150</xdr:colOff>
      <xdr:row>11</xdr:row>
      <xdr:rowOff>196505</xdr:rowOff>
    </xdr:to>
    <xdr:cxnSp macro="">
      <xdr:nvCxnSpPr>
        <xdr:cNvPr id="115" name="Düz Ok Bağlayıcısı 114"/>
        <xdr:cNvCxnSpPr>
          <a:stCxn id="114" idx="4"/>
          <a:endCxn id="48" idx="1"/>
        </xdr:cNvCxnSpPr>
      </xdr:nvCxnSpPr>
      <xdr:spPr>
        <a:xfrm flipV="1">
          <a:off x="752475" y="3452813"/>
          <a:ext cx="133350" cy="1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10</xdr:row>
      <xdr:rowOff>285750</xdr:rowOff>
    </xdr:from>
    <xdr:to>
      <xdr:col>7</xdr:col>
      <xdr:colOff>331913</xdr:colOff>
      <xdr:row>12</xdr:row>
      <xdr:rowOff>180975</xdr:rowOff>
    </xdr:to>
    <xdr:sp macro="" textlink="">
      <xdr:nvSpPr>
        <xdr:cNvPr id="126" name="1 Akış Çizelgesi: İşlem"/>
        <xdr:cNvSpPr/>
      </xdr:nvSpPr>
      <xdr:spPr>
        <a:xfrm>
          <a:off x="3762375" y="3228975"/>
          <a:ext cx="1455863" cy="523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Tespit Edilen Hata ve Noksanlar Üst Yazı İle İlgili Harcama Birimine Bildirilir</a:t>
          </a:r>
        </a:p>
      </xdr:txBody>
    </xdr:sp>
    <xdr:clientData/>
  </xdr:twoCellAnchor>
  <xdr:twoCellAnchor>
    <xdr:from>
      <xdr:col>6</xdr:col>
      <xdr:colOff>289782</xdr:colOff>
      <xdr:row>10</xdr:row>
      <xdr:rowOff>81479</xdr:rowOff>
    </xdr:from>
    <xdr:to>
      <xdr:col>6</xdr:col>
      <xdr:colOff>290512</xdr:colOff>
      <xdr:row>10</xdr:row>
      <xdr:rowOff>285750</xdr:rowOff>
    </xdr:to>
    <xdr:cxnSp macro="">
      <xdr:nvCxnSpPr>
        <xdr:cNvPr id="127" name="Düz Ok Bağlayıcısı 126"/>
        <xdr:cNvCxnSpPr>
          <a:stCxn id="102" idx="2"/>
          <a:endCxn id="126" idx="0"/>
        </xdr:cNvCxnSpPr>
      </xdr:nvCxnSpPr>
      <xdr:spPr>
        <a:xfrm flipH="1">
          <a:off x="4490307" y="3024704"/>
          <a:ext cx="730" cy="204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298173</xdr:colOff>
      <xdr:row>4</xdr:row>
      <xdr:rowOff>37892</xdr:rowOff>
    </xdr:from>
    <xdr:to>
      <xdr:col>7</xdr:col>
      <xdr:colOff>331913</xdr:colOff>
      <xdr:row>11</xdr:row>
      <xdr:rowOff>233363</xdr:rowOff>
    </xdr:to>
    <xdr:cxnSp macro="">
      <xdr:nvCxnSpPr>
        <xdr:cNvPr id="31490" name="Dirsek Bağlayıcısı 31489"/>
        <xdr:cNvCxnSpPr>
          <a:stCxn id="126" idx="3"/>
          <a:endCxn id="37" idx="3"/>
        </xdr:cNvCxnSpPr>
      </xdr:nvCxnSpPr>
      <xdr:spPr>
        <a:xfrm flipH="1" flipV="1">
          <a:off x="3812898" y="1095167"/>
          <a:ext cx="1405340" cy="2395746"/>
        </a:xfrm>
        <a:prstGeom prst="bentConnector3">
          <a:avLst>
            <a:gd name="adj1" fmla="val -16267"/>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11</xdr:row>
      <xdr:rowOff>57150</xdr:rowOff>
    </xdr:from>
    <xdr:to>
      <xdr:col>8</xdr:col>
      <xdr:colOff>542925</xdr:colOff>
      <xdr:row>12</xdr:row>
      <xdr:rowOff>104775</xdr:rowOff>
    </xdr:to>
    <xdr:sp macro="" textlink="">
      <xdr:nvSpPr>
        <xdr:cNvPr id="133" name="7 Akış Çizelgesi: Belge"/>
        <xdr:cNvSpPr/>
      </xdr:nvSpPr>
      <xdr:spPr>
        <a:xfrm>
          <a:off x="5629275" y="3314700"/>
          <a:ext cx="485775"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a:t>
          </a:r>
          <a:r>
            <a:rPr lang="tr-TR" sz="900" baseline="0"/>
            <a:t> Yazı</a:t>
          </a:r>
          <a:endParaRPr lang="tr-TR" sz="900"/>
        </a:p>
      </xdr:txBody>
    </xdr:sp>
    <xdr:clientData/>
  </xdr:twoCellAnchor>
  <xdr:twoCellAnchor>
    <xdr:from>
      <xdr:col>7</xdr:col>
      <xdr:colOff>331913</xdr:colOff>
      <xdr:row>11</xdr:row>
      <xdr:rowOff>233363</xdr:rowOff>
    </xdr:from>
    <xdr:to>
      <xdr:col>8</xdr:col>
      <xdr:colOff>57150</xdr:colOff>
      <xdr:row>11</xdr:row>
      <xdr:rowOff>238125</xdr:rowOff>
    </xdr:to>
    <xdr:cxnSp macro="">
      <xdr:nvCxnSpPr>
        <xdr:cNvPr id="31492" name="Düz Ok Bağlayıcısı 31491"/>
        <xdr:cNvCxnSpPr>
          <a:stCxn id="126" idx="3"/>
          <a:endCxn id="133" idx="1"/>
        </xdr:cNvCxnSpPr>
      </xdr:nvCxnSpPr>
      <xdr:spPr>
        <a:xfrm>
          <a:off x="5218238" y="3490913"/>
          <a:ext cx="411037"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383485</xdr:colOff>
      <xdr:row>10</xdr:row>
      <xdr:rowOff>43379</xdr:rowOff>
    </xdr:from>
    <xdr:to>
      <xdr:col>2</xdr:col>
      <xdr:colOff>391992</xdr:colOff>
      <xdr:row>10</xdr:row>
      <xdr:rowOff>228600</xdr:rowOff>
    </xdr:to>
    <xdr:cxnSp macro="">
      <xdr:nvCxnSpPr>
        <xdr:cNvPr id="31495" name="Düz Ok Bağlayıcısı 31494"/>
        <xdr:cNvCxnSpPr>
          <a:stCxn id="104" idx="2"/>
          <a:endCxn id="48" idx="0"/>
        </xdr:cNvCxnSpPr>
      </xdr:nvCxnSpPr>
      <xdr:spPr>
        <a:xfrm flipH="1">
          <a:off x="1840810" y="2986604"/>
          <a:ext cx="8507" cy="185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13</xdr:row>
      <xdr:rowOff>152400</xdr:rowOff>
    </xdr:from>
    <xdr:to>
      <xdr:col>3</xdr:col>
      <xdr:colOff>619125</xdr:colOff>
      <xdr:row>15</xdr:row>
      <xdr:rowOff>159729</xdr:rowOff>
    </xdr:to>
    <xdr:sp macro="" textlink="">
      <xdr:nvSpPr>
        <xdr:cNvPr id="144" name="1 Akış Çizelgesi: İşlem"/>
        <xdr:cNvSpPr/>
      </xdr:nvSpPr>
      <xdr:spPr>
        <a:xfrm>
          <a:off x="923925" y="4038600"/>
          <a:ext cx="1838325" cy="6359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Muhasebe İşlem Görevlisi Tarafından Kişi Borcu Dosyasına Tahakkuk Verilir</a:t>
          </a:r>
        </a:p>
      </xdr:txBody>
    </xdr:sp>
    <xdr:clientData/>
  </xdr:twoCellAnchor>
  <xdr:twoCellAnchor>
    <xdr:from>
      <xdr:col>0</xdr:col>
      <xdr:colOff>104775</xdr:colOff>
      <xdr:row>14</xdr:row>
      <xdr:rowOff>9525</xdr:rowOff>
    </xdr:from>
    <xdr:to>
      <xdr:col>0</xdr:col>
      <xdr:colOff>781050</xdr:colOff>
      <xdr:row>14</xdr:row>
      <xdr:rowOff>307285</xdr:rowOff>
    </xdr:to>
    <xdr:sp macro="" textlink="">
      <xdr:nvSpPr>
        <xdr:cNvPr id="147" name="15 Akış Çizelgesi: Manyetik Disk"/>
        <xdr:cNvSpPr/>
      </xdr:nvSpPr>
      <xdr:spPr>
        <a:xfrm>
          <a:off x="104775" y="4210050"/>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0</xdr:col>
      <xdr:colOff>781050</xdr:colOff>
      <xdr:row>14</xdr:row>
      <xdr:rowOff>156065</xdr:rowOff>
    </xdr:from>
    <xdr:to>
      <xdr:col>1</xdr:col>
      <xdr:colOff>95250</xdr:colOff>
      <xdr:row>14</xdr:row>
      <xdr:rowOff>158405</xdr:rowOff>
    </xdr:to>
    <xdr:cxnSp macro="">
      <xdr:nvCxnSpPr>
        <xdr:cNvPr id="31503" name="Düz Ok Bağlayıcısı 31502"/>
        <xdr:cNvCxnSpPr>
          <a:stCxn id="147" idx="4"/>
          <a:endCxn id="144" idx="1"/>
        </xdr:cNvCxnSpPr>
      </xdr:nvCxnSpPr>
      <xdr:spPr>
        <a:xfrm flipV="1">
          <a:off x="781050" y="4356590"/>
          <a:ext cx="142875" cy="2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14</xdr:row>
      <xdr:rowOff>9525</xdr:rowOff>
    </xdr:from>
    <xdr:to>
      <xdr:col>4</xdr:col>
      <xdr:colOff>619125</xdr:colOff>
      <xdr:row>14</xdr:row>
      <xdr:rowOff>285750</xdr:rowOff>
    </xdr:to>
    <xdr:sp macro="" textlink="">
      <xdr:nvSpPr>
        <xdr:cNvPr id="150" name="7 Akış Çizelgesi: Belge"/>
        <xdr:cNvSpPr/>
      </xdr:nvSpPr>
      <xdr:spPr>
        <a:xfrm>
          <a:off x="2943225" y="4210050"/>
          <a:ext cx="504825" cy="276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3</xdr:col>
      <xdr:colOff>619125</xdr:colOff>
      <xdr:row>14</xdr:row>
      <xdr:rowOff>147638</xdr:rowOff>
    </xdr:from>
    <xdr:to>
      <xdr:col>4</xdr:col>
      <xdr:colOff>114300</xdr:colOff>
      <xdr:row>14</xdr:row>
      <xdr:rowOff>156065</xdr:rowOff>
    </xdr:to>
    <xdr:cxnSp macro="">
      <xdr:nvCxnSpPr>
        <xdr:cNvPr id="31505" name="Düz Ok Bağlayıcısı 31504"/>
        <xdr:cNvCxnSpPr>
          <a:stCxn id="144" idx="3"/>
          <a:endCxn id="150" idx="1"/>
        </xdr:cNvCxnSpPr>
      </xdr:nvCxnSpPr>
      <xdr:spPr>
        <a:xfrm flipV="1">
          <a:off x="2762250" y="4348163"/>
          <a:ext cx="180975" cy="8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16</xdr:row>
      <xdr:rowOff>57150</xdr:rowOff>
    </xdr:from>
    <xdr:to>
      <xdr:col>3</xdr:col>
      <xdr:colOff>619125</xdr:colOff>
      <xdr:row>18</xdr:row>
      <xdr:rowOff>53894</xdr:rowOff>
    </xdr:to>
    <xdr:sp macro="" textlink="">
      <xdr:nvSpPr>
        <xdr:cNvPr id="156" name="1 Akış Çizelgesi: İşlem"/>
        <xdr:cNvSpPr/>
      </xdr:nvSpPr>
      <xdr:spPr>
        <a:xfrm>
          <a:off x="962025" y="4886325"/>
          <a:ext cx="1800225" cy="6253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 Muhasebe Yetkilisi Tarafından İmzalanarak İlgili</a:t>
          </a:r>
          <a:r>
            <a:rPr lang="tr-TR" baseline="0"/>
            <a:t> Muhasebe İşlem Görevlisince Onaylanır</a:t>
          </a:r>
          <a:endParaRPr lang="tr-TR"/>
        </a:p>
      </xdr:txBody>
    </xdr:sp>
    <xdr:clientData/>
  </xdr:twoCellAnchor>
  <xdr:twoCellAnchor>
    <xdr:from>
      <xdr:col>2</xdr:col>
      <xdr:colOff>383485</xdr:colOff>
      <xdr:row>12</xdr:row>
      <xdr:rowOff>161925</xdr:rowOff>
    </xdr:from>
    <xdr:to>
      <xdr:col>2</xdr:col>
      <xdr:colOff>385763</xdr:colOff>
      <xdr:row>13</xdr:row>
      <xdr:rowOff>152400</xdr:rowOff>
    </xdr:to>
    <xdr:cxnSp macro="">
      <xdr:nvCxnSpPr>
        <xdr:cNvPr id="31510" name="Düz Ok Bağlayıcısı 31509"/>
        <xdr:cNvCxnSpPr>
          <a:stCxn id="48" idx="2"/>
          <a:endCxn id="144" idx="0"/>
        </xdr:cNvCxnSpPr>
      </xdr:nvCxnSpPr>
      <xdr:spPr>
        <a:xfrm>
          <a:off x="1840810" y="3733800"/>
          <a:ext cx="2278"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385763</xdr:colOff>
      <xdr:row>15</xdr:row>
      <xdr:rowOff>159729</xdr:rowOff>
    </xdr:from>
    <xdr:to>
      <xdr:col>2</xdr:col>
      <xdr:colOff>404813</xdr:colOff>
      <xdr:row>16</xdr:row>
      <xdr:rowOff>57150</xdr:rowOff>
    </xdr:to>
    <xdr:cxnSp macro="">
      <xdr:nvCxnSpPr>
        <xdr:cNvPr id="31512" name="Düz Ok Bağlayıcısı 31511"/>
        <xdr:cNvCxnSpPr>
          <a:stCxn id="144" idx="2"/>
          <a:endCxn id="156" idx="0"/>
        </xdr:cNvCxnSpPr>
      </xdr:nvCxnSpPr>
      <xdr:spPr>
        <a:xfrm>
          <a:off x="1843088" y="4674579"/>
          <a:ext cx="19050" cy="211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18</xdr:row>
      <xdr:rowOff>276225</xdr:rowOff>
    </xdr:from>
    <xdr:to>
      <xdr:col>3</xdr:col>
      <xdr:colOff>590550</xdr:colOff>
      <xdr:row>22</xdr:row>
      <xdr:rowOff>9525</xdr:rowOff>
    </xdr:to>
    <xdr:sp macro="" textlink="">
      <xdr:nvSpPr>
        <xdr:cNvPr id="163" name="1 Akış Çizelgesi: İşlem"/>
        <xdr:cNvSpPr/>
      </xdr:nvSpPr>
      <xdr:spPr>
        <a:xfrm>
          <a:off x="981075" y="5734050"/>
          <a:ext cx="1752600" cy="990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Borçlunun Şahsen Müracaatı veya</a:t>
          </a:r>
          <a:r>
            <a:rPr lang="tr-TR" sz="900" baseline="0"/>
            <a:t> Müdürlüğümüz Banka Hesabına Nakden Ödeme Yapması Üzerine İlgili Muhasebe İşlem Görevlisi Tarafından Tahsilat MİF'i Düzenlenir</a:t>
          </a:r>
          <a:endParaRPr lang="tr-TR" sz="900"/>
        </a:p>
      </xdr:txBody>
    </xdr:sp>
    <xdr:clientData/>
  </xdr:twoCellAnchor>
  <xdr:twoCellAnchor>
    <xdr:from>
      <xdr:col>6</xdr:col>
      <xdr:colOff>161925</xdr:colOff>
      <xdr:row>19</xdr:row>
      <xdr:rowOff>38099</xdr:rowOff>
    </xdr:from>
    <xdr:to>
      <xdr:col>8</xdr:col>
      <xdr:colOff>400050</xdr:colOff>
      <xdr:row>21</xdr:row>
      <xdr:rowOff>161924</xdr:rowOff>
    </xdr:to>
    <xdr:sp macro="" textlink="">
      <xdr:nvSpPr>
        <xdr:cNvPr id="165" name="1 Akış Çizelgesi: İşlem"/>
        <xdr:cNvSpPr/>
      </xdr:nvSpPr>
      <xdr:spPr>
        <a:xfrm>
          <a:off x="4362450" y="5810249"/>
          <a:ext cx="1609725" cy="752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Maaştan Kesinti Yapılması Suretiyle Gerçekleşecekse Say2000i Sistemi Üzerinden</a:t>
          </a:r>
          <a:r>
            <a:rPr lang="tr-TR" sz="900" baseline="0"/>
            <a:t> Bilgi Girişi Yapılır</a:t>
          </a:r>
          <a:endParaRPr lang="tr-TR" sz="900"/>
        </a:p>
      </xdr:txBody>
    </xdr:sp>
    <xdr:clientData/>
  </xdr:twoCellAnchor>
  <xdr:twoCellAnchor>
    <xdr:from>
      <xdr:col>0</xdr:col>
      <xdr:colOff>47625</xdr:colOff>
      <xdr:row>18</xdr:row>
      <xdr:rowOff>247650</xdr:rowOff>
    </xdr:from>
    <xdr:to>
      <xdr:col>0</xdr:col>
      <xdr:colOff>723900</xdr:colOff>
      <xdr:row>19</xdr:row>
      <xdr:rowOff>231085</xdr:rowOff>
    </xdr:to>
    <xdr:sp macro="" textlink="">
      <xdr:nvSpPr>
        <xdr:cNvPr id="169" name="15 Akış Çizelgesi: Manyetik Disk"/>
        <xdr:cNvSpPr/>
      </xdr:nvSpPr>
      <xdr:spPr>
        <a:xfrm>
          <a:off x="47625" y="5705475"/>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0</xdr:col>
      <xdr:colOff>114299</xdr:colOff>
      <xdr:row>19</xdr:row>
      <xdr:rowOff>295275</xdr:rowOff>
    </xdr:from>
    <xdr:to>
      <xdr:col>0</xdr:col>
      <xdr:colOff>695324</xdr:colOff>
      <xdr:row>21</xdr:row>
      <xdr:rowOff>19050</xdr:rowOff>
    </xdr:to>
    <xdr:sp macro="" textlink="">
      <xdr:nvSpPr>
        <xdr:cNvPr id="171" name="7 Akış Çizelgesi: Belge"/>
        <xdr:cNvSpPr/>
      </xdr:nvSpPr>
      <xdr:spPr>
        <a:xfrm>
          <a:off x="114299" y="6067425"/>
          <a:ext cx="581025" cy="352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Banka Ekstresi</a:t>
          </a:r>
        </a:p>
      </xdr:txBody>
    </xdr:sp>
    <xdr:clientData/>
  </xdr:twoCellAnchor>
  <xdr:twoCellAnchor>
    <xdr:from>
      <xdr:col>0</xdr:col>
      <xdr:colOff>85726</xdr:colOff>
      <xdr:row>21</xdr:row>
      <xdr:rowOff>57150</xdr:rowOff>
    </xdr:from>
    <xdr:to>
      <xdr:col>0</xdr:col>
      <xdr:colOff>704850</xdr:colOff>
      <xdr:row>22</xdr:row>
      <xdr:rowOff>40585</xdr:rowOff>
    </xdr:to>
    <xdr:sp macro="" textlink="">
      <xdr:nvSpPr>
        <xdr:cNvPr id="173" name="15 Akış Çizelgesi: Manyetik Disk"/>
        <xdr:cNvSpPr/>
      </xdr:nvSpPr>
      <xdr:spPr>
        <a:xfrm>
          <a:off x="85726" y="6457950"/>
          <a:ext cx="619124"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KEÖS</a:t>
          </a:r>
        </a:p>
      </xdr:txBody>
    </xdr:sp>
    <xdr:clientData/>
  </xdr:twoCellAnchor>
  <xdr:twoCellAnchor>
    <xdr:from>
      <xdr:col>4</xdr:col>
      <xdr:colOff>57150</xdr:colOff>
      <xdr:row>19</xdr:row>
      <xdr:rowOff>295275</xdr:rowOff>
    </xdr:from>
    <xdr:to>
      <xdr:col>4</xdr:col>
      <xdr:colOff>561975</xdr:colOff>
      <xdr:row>20</xdr:row>
      <xdr:rowOff>257175</xdr:rowOff>
    </xdr:to>
    <xdr:sp macro="" textlink="">
      <xdr:nvSpPr>
        <xdr:cNvPr id="174" name="7 Akış Çizelgesi: Belge"/>
        <xdr:cNvSpPr/>
      </xdr:nvSpPr>
      <xdr:spPr>
        <a:xfrm>
          <a:off x="2886075" y="6067425"/>
          <a:ext cx="504825" cy="276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0</xdr:col>
      <xdr:colOff>695324</xdr:colOff>
      <xdr:row>20</xdr:row>
      <xdr:rowOff>142875</xdr:rowOff>
    </xdr:from>
    <xdr:to>
      <xdr:col>1</xdr:col>
      <xdr:colOff>152400</xdr:colOff>
      <xdr:row>20</xdr:row>
      <xdr:rowOff>157163</xdr:rowOff>
    </xdr:to>
    <xdr:cxnSp macro="">
      <xdr:nvCxnSpPr>
        <xdr:cNvPr id="31517" name="Düz Ok Bağlayıcısı 31516"/>
        <xdr:cNvCxnSpPr>
          <a:stCxn id="171" idx="3"/>
          <a:endCxn id="163" idx="1"/>
        </xdr:cNvCxnSpPr>
      </xdr:nvCxnSpPr>
      <xdr:spPr>
        <a:xfrm flipV="1">
          <a:off x="695324" y="6229350"/>
          <a:ext cx="285751"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723900</xdr:colOff>
      <xdr:row>19</xdr:row>
      <xdr:rowOff>82205</xdr:rowOff>
    </xdr:from>
    <xdr:to>
      <xdr:col>1</xdr:col>
      <xdr:colOff>152400</xdr:colOff>
      <xdr:row>20</xdr:row>
      <xdr:rowOff>142875</xdr:rowOff>
    </xdr:to>
    <xdr:cxnSp macro="">
      <xdr:nvCxnSpPr>
        <xdr:cNvPr id="31521" name="Dirsek Bağlayıcısı 31520"/>
        <xdr:cNvCxnSpPr>
          <a:stCxn id="169" idx="4"/>
          <a:endCxn id="163" idx="1"/>
        </xdr:cNvCxnSpPr>
      </xdr:nvCxnSpPr>
      <xdr:spPr>
        <a:xfrm>
          <a:off x="723900" y="5854355"/>
          <a:ext cx="257175" cy="37499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704850</xdr:colOff>
      <xdr:row>20</xdr:row>
      <xdr:rowOff>142875</xdr:rowOff>
    </xdr:from>
    <xdr:to>
      <xdr:col>1</xdr:col>
      <xdr:colOff>152400</xdr:colOff>
      <xdr:row>21</xdr:row>
      <xdr:rowOff>206030</xdr:rowOff>
    </xdr:to>
    <xdr:cxnSp macro="">
      <xdr:nvCxnSpPr>
        <xdr:cNvPr id="31523" name="Dirsek Bağlayıcısı 31522"/>
        <xdr:cNvCxnSpPr>
          <a:stCxn id="173" idx="4"/>
          <a:endCxn id="163" idx="1"/>
        </xdr:cNvCxnSpPr>
      </xdr:nvCxnSpPr>
      <xdr:spPr>
        <a:xfrm flipV="1">
          <a:off x="704850" y="6229350"/>
          <a:ext cx="276225" cy="3774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20</xdr:row>
      <xdr:rowOff>119063</xdr:rowOff>
    </xdr:from>
    <xdr:to>
      <xdr:col>4</xdr:col>
      <xdr:colOff>57150</xdr:colOff>
      <xdr:row>20</xdr:row>
      <xdr:rowOff>142875</xdr:rowOff>
    </xdr:to>
    <xdr:cxnSp macro="">
      <xdr:nvCxnSpPr>
        <xdr:cNvPr id="31528" name="Düz Ok Bağlayıcısı 31527"/>
        <xdr:cNvCxnSpPr>
          <a:stCxn id="163" idx="3"/>
          <a:endCxn id="174" idx="1"/>
        </xdr:cNvCxnSpPr>
      </xdr:nvCxnSpPr>
      <xdr:spPr>
        <a:xfrm flipV="1">
          <a:off x="2733675" y="6205538"/>
          <a:ext cx="152400" cy="2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18</xdr:row>
      <xdr:rowOff>53894</xdr:rowOff>
    </xdr:from>
    <xdr:to>
      <xdr:col>2</xdr:col>
      <xdr:colOff>404813</xdr:colOff>
      <xdr:row>18</xdr:row>
      <xdr:rowOff>276225</xdr:rowOff>
    </xdr:to>
    <xdr:cxnSp macro="">
      <xdr:nvCxnSpPr>
        <xdr:cNvPr id="31532" name="Düz Ok Bağlayıcısı 31531"/>
        <xdr:cNvCxnSpPr>
          <a:stCxn id="156" idx="2"/>
          <a:endCxn id="163" idx="0"/>
        </xdr:cNvCxnSpPr>
      </xdr:nvCxnSpPr>
      <xdr:spPr>
        <a:xfrm flipH="1">
          <a:off x="1857375" y="5511719"/>
          <a:ext cx="4763" cy="2223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404812</xdr:colOff>
      <xdr:row>18</xdr:row>
      <xdr:rowOff>53894</xdr:rowOff>
    </xdr:from>
    <xdr:to>
      <xdr:col>7</xdr:col>
      <xdr:colOff>280987</xdr:colOff>
      <xdr:row>19</xdr:row>
      <xdr:rowOff>38099</xdr:rowOff>
    </xdr:to>
    <xdr:cxnSp macro="">
      <xdr:nvCxnSpPr>
        <xdr:cNvPr id="31549" name="Dirsek Bağlayıcısı 31548"/>
        <xdr:cNvCxnSpPr>
          <a:stCxn id="156" idx="2"/>
          <a:endCxn id="165" idx="0"/>
        </xdr:cNvCxnSpPr>
      </xdr:nvCxnSpPr>
      <xdr:spPr>
        <a:xfrm rot="16200000" flipH="1">
          <a:off x="3365460" y="4008396"/>
          <a:ext cx="298530" cy="33051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23</xdr:row>
      <xdr:rowOff>209550</xdr:rowOff>
    </xdr:from>
    <xdr:to>
      <xdr:col>5</xdr:col>
      <xdr:colOff>657225</xdr:colOff>
      <xdr:row>25</xdr:row>
      <xdr:rowOff>47149</xdr:rowOff>
    </xdr:to>
    <xdr:sp macro="" textlink="">
      <xdr:nvSpPr>
        <xdr:cNvPr id="209" name="4 Akış Çizelgesi: Sonlandırıcı"/>
        <xdr:cNvSpPr/>
      </xdr:nvSpPr>
      <xdr:spPr>
        <a:xfrm>
          <a:off x="2743200" y="7239000"/>
          <a:ext cx="1428750" cy="4662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Kişi</a:t>
          </a:r>
          <a:r>
            <a:rPr lang="tr-TR" baseline="0"/>
            <a:t> Borcu Dosyası Kapandı</a:t>
          </a:r>
          <a:endParaRPr lang="tr-TR"/>
        </a:p>
      </xdr:txBody>
    </xdr:sp>
    <xdr:clientData/>
  </xdr:twoCellAnchor>
  <xdr:twoCellAnchor>
    <xdr:from>
      <xdr:col>5</xdr:col>
      <xdr:colOff>19050</xdr:colOff>
      <xdr:row>19</xdr:row>
      <xdr:rowOff>285750</xdr:rowOff>
    </xdr:from>
    <xdr:to>
      <xdr:col>6</xdr:col>
      <xdr:colOff>9525</xdr:colOff>
      <xdr:row>20</xdr:row>
      <xdr:rowOff>269185</xdr:rowOff>
    </xdr:to>
    <xdr:sp macro="" textlink="">
      <xdr:nvSpPr>
        <xdr:cNvPr id="210" name="15 Akış Çizelgesi: Manyetik Disk"/>
        <xdr:cNvSpPr/>
      </xdr:nvSpPr>
      <xdr:spPr>
        <a:xfrm>
          <a:off x="3533775" y="6057900"/>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6</xdr:col>
      <xdr:colOff>9525</xdr:colOff>
      <xdr:row>20</xdr:row>
      <xdr:rowOff>100012</xdr:rowOff>
    </xdr:from>
    <xdr:to>
      <xdr:col>6</xdr:col>
      <xdr:colOff>161925</xdr:colOff>
      <xdr:row>20</xdr:row>
      <xdr:rowOff>120305</xdr:rowOff>
    </xdr:to>
    <xdr:cxnSp macro="">
      <xdr:nvCxnSpPr>
        <xdr:cNvPr id="128" name="Düz Ok Bağlayıcısı 127"/>
        <xdr:cNvCxnSpPr>
          <a:stCxn id="210" idx="4"/>
          <a:endCxn id="165" idx="1"/>
        </xdr:cNvCxnSpPr>
      </xdr:nvCxnSpPr>
      <xdr:spPr>
        <a:xfrm flipV="1">
          <a:off x="4210050" y="6186487"/>
          <a:ext cx="152400" cy="202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22</xdr:row>
      <xdr:rowOff>9525</xdr:rowOff>
    </xdr:from>
    <xdr:to>
      <xdr:col>4</xdr:col>
      <xdr:colOff>628650</xdr:colOff>
      <xdr:row>23</xdr:row>
      <xdr:rowOff>209550</xdr:rowOff>
    </xdr:to>
    <xdr:cxnSp macro="">
      <xdr:nvCxnSpPr>
        <xdr:cNvPr id="134" name="Dirsek Bağlayıcısı 133"/>
        <xdr:cNvCxnSpPr>
          <a:stCxn id="163" idx="2"/>
          <a:endCxn id="209" idx="0"/>
        </xdr:cNvCxnSpPr>
      </xdr:nvCxnSpPr>
      <xdr:spPr>
        <a:xfrm rot="16200000" flipH="1">
          <a:off x="2400300" y="6181725"/>
          <a:ext cx="514350" cy="16002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628650</xdr:colOff>
      <xdr:row>21</xdr:row>
      <xdr:rowOff>161924</xdr:rowOff>
    </xdr:from>
    <xdr:to>
      <xdr:col>7</xdr:col>
      <xdr:colOff>280988</xdr:colOff>
      <xdr:row>23</xdr:row>
      <xdr:rowOff>209550</xdr:rowOff>
    </xdr:to>
    <xdr:cxnSp macro="">
      <xdr:nvCxnSpPr>
        <xdr:cNvPr id="136" name="Dirsek Bağlayıcısı 135"/>
        <xdr:cNvCxnSpPr>
          <a:stCxn id="165" idx="2"/>
          <a:endCxn id="209" idx="0"/>
        </xdr:cNvCxnSpPr>
      </xdr:nvCxnSpPr>
      <xdr:spPr>
        <a:xfrm rot="5400000">
          <a:off x="3974306" y="6045993"/>
          <a:ext cx="676276" cy="17097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6</xdr:row>
      <xdr:rowOff>285750</xdr:rowOff>
    </xdr:from>
    <xdr:to>
      <xdr:col>2</xdr:col>
      <xdr:colOff>447675</xdr:colOff>
      <xdr:row>7</xdr:row>
      <xdr:rowOff>269185</xdr:rowOff>
    </xdr:to>
    <xdr:sp macro="" textlink="">
      <xdr:nvSpPr>
        <xdr:cNvPr id="224" name="15 Akış Çizelgesi: Manyetik Disk"/>
        <xdr:cNvSpPr/>
      </xdr:nvSpPr>
      <xdr:spPr>
        <a:xfrm>
          <a:off x="1228725" y="1971675"/>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EBYS</a:t>
          </a:r>
        </a:p>
      </xdr:txBody>
    </xdr:sp>
    <xdr:clientData/>
  </xdr:twoCellAnchor>
  <xdr:twoCellAnchor>
    <xdr:from>
      <xdr:col>2</xdr:col>
      <xdr:colOff>465184</xdr:colOff>
      <xdr:row>5</xdr:row>
      <xdr:rowOff>302316</xdr:rowOff>
    </xdr:from>
    <xdr:to>
      <xdr:col>3</xdr:col>
      <xdr:colOff>8282</xdr:colOff>
      <xdr:row>6</xdr:row>
      <xdr:rowOff>190500</xdr:rowOff>
    </xdr:to>
    <xdr:cxnSp macro="">
      <xdr:nvCxnSpPr>
        <xdr:cNvPr id="142" name="Dirsek Bağlayıcısı 141"/>
        <xdr:cNvCxnSpPr>
          <a:stCxn id="41" idx="3"/>
          <a:endCxn id="42" idx="1"/>
        </xdr:cNvCxnSpPr>
      </xdr:nvCxnSpPr>
      <xdr:spPr>
        <a:xfrm>
          <a:off x="1922509" y="1673916"/>
          <a:ext cx="228898" cy="2025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6</xdr:row>
      <xdr:rowOff>190500</xdr:rowOff>
    </xdr:from>
    <xdr:to>
      <xdr:col>3</xdr:col>
      <xdr:colOff>8282</xdr:colOff>
      <xdr:row>7</xdr:row>
      <xdr:rowOff>120305</xdr:rowOff>
    </xdr:to>
    <xdr:cxnSp macro="">
      <xdr:nvCxnSpPr>
        <xdr:cNvPr id="145" name="Dirsek Bağlayıcısı 144"/>
        <xdr:cNvCxnSpPr>
          <a:stCxn id="224" idx="4"/>
          <a:endCxn id="42" idx="1"/>
        </xdr:cNvCxnSpPr>
      </xdr:nvCxnSpPr>
      <xdr:spPr>
        <a:xfrm flipV="1">
          <a:off x="1905000" y="1876425"/>
          <a:ext cx="246407" cy="24413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4</xdr:row>
      <xdr:rowOff>16565</xdr:rowOff>
    </xdr:from>
    <xdr:to>
      <xdr:col>2</xdr:col>
      <xdr:colOff>405847</xdr:colOff>
      <xdr:row>7</xdr:row>
      <xdr:rowOff>24847</xdr:rowOff>
    </xdr:to>
    <xdr:sp macro="" textlink="">
      <xdr:nvSpPr>
        <xdr:cNvPr id="8"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3</xdr:row>
      <xdr:rowOff>173936</xdr:rowOff>
    </xdr:from>
    <xdr:to>
      <xdr:col>6</xdr:col>
      <xdr:colOff>541876</xdr:colOff>
      <xdr:row>7</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11</xdr:row>
      <xdr:rowOff>0</xdr:rowOff>
    </xdr:from>
    <xdr:to>
      <xdr:col>4</xdr:col>
      <xdr:colOff>430696</xdr:colOff>
      <xdr:row>14</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5</xdr:row>
      <xdr:rowOff>91110</xdr:rowOff>
    </xdr:from>
    <xdr:to>
      <xdr:col>5</xdr:col>
      <xdr:colOff>198782</xdr:colOff>
      <xdr:row>5</xdr:row>
      <xdr:rowOff>111815</xdr:rowOff>
    </xdr:to>
    <xdr:cxnSp macro="">
      <xdr:nvCxnSpPr>
        <xdr:cNvPr id="11" name="Düz Ok Bağlayıcısı 10"/>
        <xdr:cNvCxnSpPr>
          <a:stCxn id="8" idx="3"/>
          <a:endCxn id="9"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7</xdr:row>
      <xdr:rowOff>24847</xdr:rowOff>
    </xdr:from>
    <xdr:to>
      <xdr:col>2</xdr:col>
      <xdr:colOff>687456</xdr:colOff>
      <xdr:row>12</xdr:row>
      <xdr:rowOff>95250</xdr:rowOff>
    </xdr:to>
    <xdr:cxnSp macro="">
      <xdr:nvCxnSpPr>
        <xdr:cNvPr id="12" name="Dirsek Bağlayıcısı 11"/>
        <xdr:cNvCxnSpPr>
          <a:stCxn id="8" idx="2"/>
          <a:endCxn id="10"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8283</xdr:rowOff>
    </xdr:from>
    <xdr:to>
      <xdr:col>6</xdr:col>
      <xdr:colOff>26601</xdr:colOff>
      <xdr:row>12</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4.bin"/><Relationship Id="rId1" Type="http://schemas.openxmlformats.org/officeDocument/2006/relationships/hyperlink" Target="mailto:huseyinakbal@yahoo.com" TargetMode="External"/><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A7" sqref="A7:B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55</v>
      </c>
      <c r="B1" s="38"/>
      <c r="C1" s="39"/>
    </row>
    <row r="2" spans="1:256" ht="6.75" customHeight="1">
      <c r="A2" s="41"/>
    </row>
    <row r="3" spans="1:256">
      <c r="A3" s="52" t="s">
        <v>41</v>
      </c>
      <c r="B3" s="37" t="s">
        <v>50</v>
      </c>
      <c r="C3" s="42" t="s">
        <v>1058</v>
      </c>
    </row>
    <row r="4" spans="1:256">
      <c r="A4" s="52" t="s">
        <v>42</v>
      </c>
      <c r="B4" s="37" t="s">
        <v>384</v>
      </c>
      <c r="C4" s="43" t="s">
        <v>1064</v>
      </c>
    </row>
    <row r="5" spans="1:256">
      <c r="A5" s="52" t="s">
        <v>43</v>
      </c>
      <c r="B5" s="37" t="s">
        <v>383</v>
      </c>
      <c r="C5" s="42" t="s">
        <v>1063</v>
      </c>
    </row>
    <row r="6" spans="1:256" ht="38.25" customHeight="1">
      <c r="A6" s="122" t="s">
        <v>44</v>
      </c>
      <c r="B6" s="123" t="s">
        <v>39</v>
      </c>
      <c r="C6" s="124" t="s">
        <v>1065</v>
      </c>
    </row>
    <row r="7" spans="1:256" ht="42.75" customHeight="1">
      <c r="A7" s="122" t="s">
        <v>45</v>
      </c>
      <c r="B7" s="123" t="s">
        <v>40</v>
      </c>
      <c r="C7" s="124" t="s">
        <v>1066</v>
      </c>
    </row>
    <row r="9" spans="1:256" s="51" customFormat="1" ht="28.5">
      <c r="A9" s="138" t="s">
        <v>782</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770</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41" t="s">
        <v>718</v>
      </c>
      <c r="B12" s="142"/>
      <c r="C12" s="143"/>
    </row>
    <row r="13" spans="1:256" ht="15">
      <c r="A13" s="44">
        <v>2</v>
      </c>
      <c r="B13" s="45" t="s">
        <v>46</v>
      </c>
      <c r="C13" s="46"/>
      <c r="D13" s="47"/>
    </row>
    <row r="14" spans="1:256">
      <c r="A14" s="48">
        <f>IF(AND('21_K_IK'!B9&lt;&gt;"",'21_K_IK'!C9&lt;&gt;""),1,0)</f>
        <v>1</v>
      </c>
      <c r="B14" s="59" t="s">
        <v>58</v>
      </c>
      <c r="D14" s="47"/>
    </row>
    <row r="15" spans="1:256">
      <c r="A15" s="107">
        <f>IF(AND('22_K_EK'!B9&lt;&gt;"",'22_K_EK'!C9&lt;&gt;""),1,0)</f>
        <v>1</v>
      </c>
      <c r="B15" s="108" t="s">
        <v>320</v>
      </c>
      <c r="C15" s="109"/>
      <c r="D15" s="47"/>
    </row>
    <row r="16" spans="1:256">
      <c r="A16" s="49">
        <f>IF('24_K_YK'!B9&lt;&gt;"",1,0)</f>
        <v>1</v>
      </c>
      <c r="B16" s="59" t="s">
        <v>62</v>
      </c>
      <c r="D16" s="47"/>
    </row>
    <row r="17" spans="1:4" ht="15">
      <c r="A17" s="45">
        <v>3</v>
      </c>
      <c r="B17" s="60" t="s">
        <v>385</v>
      </c>
      <c r="C17" s="46"/>
    </row>
    <row r="18" spans="1:4">
      <c r="A18" s="49">
        <f>IF('31_P_BO'!B9&lt;&gt;"",1,0)</f>
        <v>1</v>
      </c>
      <c r="B18" s="59" t="s">
        <v>63</v>
      </c>
      <c r="C18" s="50"/>
      <c r="D18" s="47"/>
    </row>
    <row r="19" spans="1:4">
      <c r="A19" s="49">
        <f>IF('32_P_Gr'!B9&lt;&gt;"",1,0)</f>
        <v>1</v>
      </c>
      <c r="B19" s="59" t="s">
        <v>64</v>
      </c>
      <c r="C19" s="50"/>
      <c r="D19" s="47"/>
    </row>
    <row r="20" spans="1:4">
      <c r="A20" s="49">
        <f>IF('33_P_Ci'!B9&lt;&gt;"",1,0)</f>
        <v>1</v>
      </c>
      <c r="B20" s="59" t="s">
        <v>65</v>
      </c>
      <c r="C20" s="50"/>
      <c r="D20" s="47"/>
    </row>
    <row r="21" spans="1:4">
      <c r="A21" s="49">
        <f>IF(AND('34_P_Me'!B9&lt;&gt;"",'34_P_Me'!C9&lt;&gt;""),1,0)</f>
        <v>1</v>
      </c>
      <c r="B21" s="59" t="s">
        <v>66</v>
      </c>
      <c r="C21" s="50"/>
      <c r="D21" s="47"/>
    </row>
    <row r="22" spans="1:4">
      <c r="A22" s="49">
        <f>IF('35_P_TP'!B9&lt;&gt;"",1,0)</f>
        <v>0</v>
      </c>
      <c r="B22" s="59" t="s">
        <v>307</v>
      </c>
      <c r="C22" s="50"/>
      <c r="D22" s="47"/>
    </row>
    <row r="23" spans="1:4">
      <c r="A23" s="49">
        <f>IF('36_P_Fr'!B9&lt;&gt;"",1,0)</f>
        <v>0</v>
      </c>
      <c r="B23" s="59" t="s">
        <v>308</v>
      </c>
      <c r="C23" s="50"/>
      <c r="D23" s="47"/>
    </row>
    <row r="24" spans="1:4">
      <c r="A24" s="49"/>
      <c r="B24" s="59" t="s">
        <v>376</v>
      </c>
    </row>
    <row r="25" spans="1:4">
      <c r="A25" s="48">
        <f>IF(AND('38_P_İl'!B9&lt;&gt;"",'38_P_İl'!C9&lt;&gt;""),1,0)</f>
        <v>1</v>
      </c>
      <c r="B25" s="59" t="s">
        <v>787</v>
      </c>
    </row>
    <row r="26" spans="1:4">
      <c r="A26" s="48">
        <f>IF(AND('İletişim Akış Diyagramı'!B3&lt;&gt;"",'İletişim Akış Diyagramı'!B6&lt;&gt;"",'İletişim Akış Diyagramı'!D3&lt;&gt;""),1,0)</f>
        <v>0</v>
      </c>
      <c r="B26" s="59" t="s">
        <v>788</v>
      </c>
    </row>
    <row r="27" spans="1:4" ht="15">
      <c r="A27" s="45">
        <v>5</v>
      </c>
      <c r="B27" s="60" t="s">
        <v>74</v>
      </c>
      <c r="C27" s="46"/>
    </row>
    <row r="28" spans="1:4">
      <c r="A28" s="49">
        <f>IF(AND('5_IO'!B10&lt;&gt;"",'5_IO'!C10&lt;&gt;"",'5_IO'!D10&lt;&gt;"",'5_IO'!E10&lt;&gt;"",'5_IO'!F10&lt;&gt;""""),1,0)</f>
        <v>0</v>
      </c>
      <c r="B28" s="59" t="s">
        <v>382</v>
      </c>
    </row>
    <row r="29" spans="1:4" ht="15">
      <c r="A29" s="45">
        <v>6</v>
      </c>
      <c r="B29" s="60" t="s">
        <v>374</v>
      </c>
      <c r="C29" s="46"/>
    </row>
    <row r="30" spans="1:4">
      <c r="A30" s="49">
        <f>IF(AND('6_FD'!B10&lt;&gt;"",'6_FD'!C10&lt;&gt;""),1,0)</f>
        <v>1</v>
      </c>
      <c r="B30" s="59" t="s">
        <v>375</v>
      </c>
    </row>
  </sheetData>
  <sheetProtection selectLockedCells="1"/>
  <mergeCells count="3">
    <mergeCell ref="A9:C9"/>
    <mergeCell ref="A12:C12"/>
    <mergeCell ref="A10:C10"/>
  </mergeCells>
  <phoneticPr fontId="34" type="noConversion"/>
  <conditionalFormatting sqref="C3:C7">
    <cfRule type="containsBlanks" dxfId="33"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18" sqref="B18"/>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66" t="str">
        <f>IF('1_GO'!C3="","",'1_GO'!C3)</f>
        <v>Muhasebat İşlem Süreci Grubu</v>
      </c>
      <c r="C1" s="167"/>
      <c r="D1" s="35" t="s">
        <v>75</v>
      </c>
    </row>
    <row r="2" spans="1:4">
      <c r="A2" s="1" t="s">
        <v>53</v>
      </c>
      <c r="B2" s="168" t="str">
        <f>IF('1_GO'!C4="","",'1_GO'!C4)</f>
        <v>Tahsilat ve Mahsuben Tahsilat Ana Süreci</v>
      </c>
      <c r="C2" s="169"/>
    </row>
    <row r="3" spans="1:4">
      <c r="A3" s="1" t="s">
        <v>52</v>
      </c>
      <c r="B3" s="170" t="str">
        <f>IF('1_GO'!C5="","",'1_GO'!C5)</f>
        <v>Kişilerden Alacaklar İşlemleri Süreci</v>
      </c>
      <c r="C3" s="171"/>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5">
        <v>1</v>
      </c>
      <c r="B9" s="118" t="s">
        <v>1082</v>
      </c>
      <c r="C9" s="115" t="s">
        <v>1083</v>
      </c>
    </row>
    <row r="10" spans="1:4">
      <c r="A10" s="115">
        <v>2</v>
      </c>
      <c r="B10" s="116" t="s">
        <v>1084</v>
      </c>
      <c r="C10" s="115" t="s">
        <v>1083</v>
      </c>
    </row>
    <row r="11" spans="1:4">
      <c r="A11" s="115">
        <v>3</v>
      </c>
      <c r="B11" s="116" t="s">
        <v>1085</v>
      </c>
      <c r="C11" s="115" t="s">
        <v>1083</v>
      </c>
    </row>
    <row r="12" spans="1:4" ht="25.5">
      <c r="A12" s="127">
        <v>4</v>
      </c>
      <c r="B12" s="128" t="s">
        <v>1086</v>
      </c>
      <c r="C12" s="127" t="s">
        <v>1083</v>
      </c>
    </row>
    <row r="13" spans="1:4">
      <c r="A13" s="115"/>
      <c r="B13" s="116"/>
      <c r="C13" s="115"/>
    </row>
    <row r="14" spans="1:4">
      <c r="A14" s="115"/>
      <c r="B14" s="116"/>
      <c r="C14" s="115"/>
    </row>
    <row r="15" spans="1:4">
      <c r="A15" s="115"/>
      <c r="B15" s="116"/>
      <c r="C15" s="115"/>
    </row>
    <row r="16" spans="1:4">
      <c r="A16" s="115"/>
      <c r="B16" s="116"/>
      <c r="C16" s="115"/>
    </row>
    <row r="17" spans="1:3">
      <c r="A17" s="115"/>
      <c r="B17" s="116"/>
      <c r="C17" s="115"/>
    </row>
    <row r="18" spans="1:3">
      <c r="A18" s="115"/>
      <c r="B18" s="116"/>
      <c r="C18" s="115"/>
    </row>
    <row r="19" spans="1:3">
      <c r="A19" s="115"/>
      <c r="B19" s="116"/>
      <c r="C19" s="115"/>
    </row>
    <row r="20" spans="1:3">
      <c r="A20" s="115"/>
      <c r="B20" s="116"/>
      <c r="C20" s="115"/>
    </row>
    <row r="21" spans="1:3">
      <c r="A21" s="115"/>
      <c r="B21" s="116"/>
      <c r="C21" s="115"/>
    </row>
    <row r="22" spans="1:3">
      <c r="A22" s="115"/>
      <c r="B22" s="116"/>
      <c r="C22" s="115"/>
    </row>
    <row r="23" spans="1:3">
      <c r="A23" s="115"/>
      <c r="B23" s="116"/>
      <c r="C23" s="115"/>
    </row>
    <row r="24" spans="1:3">
      <c r="A24" s="115"/>
      <c r="B24" s="116"/>
      <c r="C24" s="115"/>
    </row>
    <row r="25" spans="1:3">
      <c r="A25" s="115"/>
      <c r="B25" s="116"/>
      <c r="C25" s="115"/>
    </row>
    <row r="26" spans="1:3">
      <c r="A26" s="115"/>
      <c r="B26" s="116"/>
      <c r="C26" s="115"/>
    </row>
    <row r="27" spans="1:3">
      <c r="A27" s="115"/>
      <c r="B27" s="116"/>
      <c r="C27" s="115"/>
    </row>
    <row r="28" spans="1:3">
      <c r="A28" s="115"/>
      <c r="B28" s="116"/>
      <c r="C28" s="115"/>
    </row>
    <row r="29" spans="1:3">
      <c r="A29" s="115"/>
      <c r="B29" s="116"/>
      <c r="C29" s="115"/>
    </row>
    <row r="30" spans="1:3">
      <c r="A30" s="115"/>
      <c r="B30" s="116"/>
      <c r="C30" s="115"/>
    </row>
    <row r="31" spans="1:3">
      <c r="A31" s="115"/>
      <c r="B31" s="116"/>
      <c r="C31" s="115"/>
    </row>
    <row r="32" spans="1:3">
      <c r="A32" s="115"/>
      <c r="B32" s="116"/>
      <c r="C32" s="115"/>
    </row>
    <row r="33" spans="1:3">
      <c r="A33" s="115"/>
      <c r="B33" s="116"/>
      <c r="C33" s="115"/>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305</v>
      </c>
      <c r="B5" s="8"/>
    </row>
    <row r="6" spans="1:3">
      <c r="A6" s="9"/>
      <c r="B6" s="11"/>
    </row>
    <row r="7" spans="1:3">
      <c r="A7" s="3"/>
      <c r="B7" s="2"/>
    </row>
    <row r="8" spans="1:3">
      <c r="A8" s="1" t="s">
        <v>49</v>
      </c>
      <c r="B8" s="1" t="s">
        <v>73</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306</v>
      </c>
      <c r="B5" s="8"/>
    </row>
    <row r="6" spans="1:3">
      <c r="A6" s="9"/>
      <c r="B6" s="11"/>
    </row>
    <row r="7" spans="1:3">
      <c r="A7" s="3"/>
      <c r="B7" s="2"/>
    </row>
    <row r="8" spans="1:3">
      <c r="A8" s="1" t="s">
        <v>49</v>
      </c>
      <c r="B8" s="1" t="s">
        <v>72</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15"/>
      <c r="B32" s="115"/>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83" t="str">
        <f>IF('1_GO'!C3="","",'1_GO'!C3)</f>
        <v>Muhasebat İşlem Süreci Grubu</v>
      </c>
      <c r="C1" s="183"/>
      <c r="D1" s="183"/>
      <c r="E1" s="35" t="s">
        <v>75</v>
      </c>
      <c r="F1" s="14"/>
      <c r="G1" s="14"/>
      <c r="H1" s="14"/>
      <c r="I1" s="14"/>
      <c r="J1" s="14"/>
      <c r="K1" s="14"/>
      <c r="L1" s="14"/>
      <c r="M1" s="14"/>
    </row>
    <row r="2" spans="1:13">
      <c r="A2" s="1" t="s">
        <v>53</v>
      </c>
      <c r="B2" s="184" t="str">
        <f>IF('1_GO'!C4="","",'1_GO'!C4)</f>
        <v>Tahsilat ve Mahsuben Tahsilat Ana Süreci</v>
      </c>
      <c r="C2" s="184"/>
      <c r="D2" s="184"/>
      <c r="E2" s="14"/>
      <c r="F2" s="14"/>
      <c r="G2" s="14"/>
      <c r="H2" s="14"/>
      <c r="I2" s="14"/>
      <c r="J2" s="14"/>
      <c r="K2" s="14"/>
      <c r="L2" s="14"/>
      <c r="M2" s="14"/>
    </row>
    <row r="3" spans="1:13">
      <c r="A3" s="1" t="s">
        <v>52</v>
      </c>
      <c r="B3" s="185" t="str">
        <f>IF('1_GO'!C5="","",'1_GO'!C5)</f>
        <v>Kişilerden Alacaklar İşlemleri Süreci</v>
      </c>
      <c r="C3" s="185"/>
      <c r="D3" s="185"/>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69.75" customHeight="1">
      <c r="A9" s="129">
        <v>1</v>
      </c>
      <c r="B9" s="132" t="s">
        <v>1087</v>
      </c>
      <c r="C9" s="132" t="s">
        <v>1088</v>
      </c>
      <c r="D9" s="129" t="s">
        <v>1089</v>
      </c>
      <c r="E9" s="132" t="s">
        <v>1067</v>
      </c>
      <c r="F9" s="132" t="s">
        <v>1068</v>
      </c>
      <c r="G9" s="129"/>
      <c r="H9" s="129"/>
      <c r="I9" s="130"/>
      <c r="J9" s="129" t="s">
        <v>1090</v>
      </c>
      <c r="K9" s="129" t="s">
        <v>659</v>
      </c>
      <c r="L9" s="129" t="s">
        <v>1091</v>
      </c>
      <c r="M9" s="131" t="s">
        <v>87</v>
      </c>
    </row>
    <row r="10" spans="1:13" ht="69.75" customHeight="1">
      <c r="A10" s="129">
        <v>2</v>
      </c>
      <c r="B10" s="132" t="s">
        <v>1111</v>
      </c>
      <c r="C10" s="132" t="s">
        <v>1110</v>
      </c>
      <c r="D10" s="132" t="s">
        <v>1089</v>
      </c>
      <c r="E10" s="132" t="s">
        <v>1067</v>
      </c>
      <c r="F10" s="132" t="s">
        <v>1068</v>
      </c>
      <c r="G10" s="119"/>
      <c r="H10" s="119"/>
      <c r="I10" s="119"/>
      <c r="J10" s="200" t="s">
        <v>1107</v>
      </c>
      <c r="K10" s="129" t="s">
        <v>667</v>
      </c>
      <c r="L10" s="129" t="s">
        <v>1092</v>
      </c>
      <c r="M10" s="131" t="s">
        <v>87</v>
      </c>
    </row>
    <row r="11" spans="1:13" ht="51.75" customHeight="1">
      <c r="A11" s="129">
        <v>3</v>
      </c>
      <c r="B11" s="132" t="s">
        <v>1093</v>
      </c>
      <c r="C11" s="132" t="s">
        <v>1094</v>
      </c>
      <c r="D11" s="129" t="s">
        <v>1089</v>
      </c>
      <c r="E11" s="132" t="s">
        <v>1067</v>
      </c>
      <c r="F11" s="132" t="s">
        <v>1068</v>
      </c>
      <c r="G11" s="119"/>
      <c r="H11" s="119"/>
      <c r="I11" s="119"/>
      <c r="J11" s="129" t="s">
        <v>1095</v>
      </c>
      <c r="K11" s="129" t="s">
        <v>659</v>
      </c>
      <c r="L11" s="129" t="s">
        <v>1091</v>
      </c>
      <c r="M11" s="131" t="s">
        <v>87</v>
      </c>
    </row>
    <row r="12" spans="1:13" ht="76.5">
      <c r="A12" s="129">
        <v>4</v>
      </c>
      <c r="B12" s="132" t="s">
        <v>1096</v>
      </c>
      <c r="C12" s="132" t="s">
        <v>1112</v>
      </c>
      <c r="D12" s="129" t="s">
        <v>1089</v>
      </c>
      <c r="E12" s="132" t="s">
        <v>1067</v>
      </c>
      <c r="F12" s="132" t="s">
        <v>1068</v>
      </c>
      <c r="G12" s="119"/>
      <c r="H12" s="119"/>
      <c r="I12" s="119"/>
      <c r="J12" s="200" t="s">
        <v>1107</v>
      </c>
      <c r="K12" s="129" t="s">
        <v>667</v>
      </c>
      <c r="L12" s="129" t="s">
        <v>1097</v>
      </c>
      <c r="M12" s="131" t="s">
        <v>87</v>
      </c>
    </row>
    <row r="13" spans="1:13" ht="117.75" customHeight="1">
      <c r="A13" s="129">
        <v>5</v>
      </c>
      <c r="B13" s="132" t="s">
        <v>1098</v>
      </c>
      <c r="C13" s="132" t="s">
        <v>1113</v>
      </c>
      <c r="D13" s="129" t="s">
        <v>1089</v>
      </c>
      <c r="E13" s="132" t="s">
        <v>1067</v>
      </c>
      <c r="F13" s="132" t="s">
        <v>1104</v>
      </c>
      <c r="G13" s="132" t="s">
        <v>1068</v>
      </c>
      <c r="H13" s="119"/>
      <c r="I13" s="119"/>
      <c r="J13" s="129" t="s">
        <v>1108</v>
      </c>
      <c r="K13" s="129" t="s">
        <v>667</v>
      </c>
      <c r="L13" s="129" t="s">
        <v>1097</v>
      </c>
      <c r="M13" s="131" t="s">
        <v>87</v>
      </c>
    </row>
    <row r="14" spans="1:13" ht="149.25" customHeight="1">
      <c r="A14" s="129">
        <v>6</v>
      </c>
      <c r="B14" s="132" t="s">
        <v>1109</v>
      </c>
      <c r="C14" s="132" t="s">
        <v>1114</v>
      </c>
      <c r="D14" s="129" t="s">
        <v>1089</v>
      </c>
      <c r="E14" s="132" t="s">
        <v>1067</v>
      </c>
      <c r="F14" s="132" t="s">
        <v>1067</v>
      </c>
      <c r="G14" s="132" t="s">
        <v>1068</v>
      </c>
      <c r="H14" s="119"/>
      <c r="I14" s="119"/>
      <c r="J14" s="200" t="s">
        <v>1107</v>
      </c>
      <c r="K14" s="129" t="s">
        <v>667</v>
      </c>
      <c r="L14" s="129" t="s">
        <v>1097</v>
      </c>
      <c r="M14" s="131" t="s">
        <v>87</v>
      </c>
    </row>
    <row r="15" spans="1:13" ht="15" customHeight="1">
      <c r="A15" s="129"/>
      <c r="B15" s="132"/>
      <c r="C15" s="132"/>
      <c r="D15" s="129"/>
      <c r="E15" s="119"/>
      <c r="F15" s="119"/>
      <c r="G15" s="119"/>
      <c r="H15" s="119"/>
      <c r="I15" s="119"/>
      <c r="J15" s="129"/>
      <c r="K15" s="129"/>
      <c r="L15" s="129"/>
      <c r="M15" s="131" t="s">
        <v>87</v>
      </c>
    </row>
    <row r="16" spans="1:13">
      <c r="A16" s="129"/>
      <c r="B16" s="132"/>
      <c r="C16" s="132"/>
      <c r="D16" s="129"/>
      <c r="E16" s="119"/>
      <c r="F16" s="119"/>
      <c r="G16" s="119"/>
      <c r="H16" s="119"/>
      <c r="I16" s="119"/>
      <c r="J16" s="129"/>
      <c r="K16" s="129"/>
      <c r="L16" s="129"/>
      <c r="M16" s="131" t="s">
        <v>87</v>
      </c>
    </row>
    <row r="17" spans="1:13">
      <c r="A17" s="129"/>
      <c r="B17" s="132"/>
      <c r="C17" s="132"/>
      <c r="D17" s="129"/>
      <c r="E17" s="119"/>
      <c r="F17" s="119"/>
      <c r="G17" s="119"/>
      <c r="H17" s="119"/>
      <c r="I17" s="119"/>
      <c r="J17" s="129"/>
      <c r="K17" s="129"/>
      <c r="L17" s="129"/>
      <c r="M17" s="131" t="s">
        <v>87</v>
      </c>
    </row>
    <row r="18" spans="1:13">
      <c r="A18" s="119"/>
      <c r="B18" s="132"/>
      <c r="C18" s="132"/>
      <c r="D18" s="129"/>
      <c r="E18" s="119"/>
      <c r="F18" s="119"/>
      <c r="G18" s="119"/>
      <c r="H18" s="119"/>
      <c r="I18" s="119"/>
      <c r="J18" s="129"/>
      <c r="K18" s="129"/>
      <c r="L18" s="129"/>
      <c r="M18" s="131" t="s">
        <v>87</v>
      </c>
    </row>
    <row r="19" spans="1:13">
      <c r="A19" s="119"/>
      <c r="B19" s="132"/>
      <c r="C19" s="132"/>
      <c r="D19" s="129"/>
      <c r="E19" s="119"/>
      <c r="F19" s="119"/>
      <c r="G19" s="119"/>
      <c r="H19" s="119"/>
      <c r="I19" s="119"/>
      <c r="J19" s="129"/>
      <c r="K19" s="129"/>
      <c r="L19" s="129"/>
      <c r="M19" s="131" t="s">
        <v>87</v>
      </c>
    </row>
    <row r="20" spans="1:13">
      <c r="A20" s="119"/>
      <c r="B20" s="132"/>
      <c r="C20" s="132"/>
      <c r="D20" s="129"/>
      <c r="E20" s="119"/>
      <c r="F20" s="119"/>
      <c r="G20" s="119"/>
      <c r="H20" s="119"/>
      <c r="I20" s="119"/>
      <c r="J20" s="129"/>
      <c r="K20" s="129"/>
      <c r="L20" s="129"/>
      <c r="M20" s="131" t="s">
        <v>87</v>
      </c>
    </row>
    <row r="21" spans="1:13">
      <c r="A21" s="119"/>
      <c r="B21" s="132"/>
      <c r="C21" s="132"/>
      <c r="D21" s="129"/>
      <c r="E21" s="119"/>
      <c r="F21" s="119"/>
      <c r="G21" s="119"/>
      <c r="H21" s="119"/>
      <c r="I21" s="119"/>
      <c r="J21" s="129"/>
      <c r="K21" s="129"/>
      <c r="L21" s="129"/>
      <c r="M21" s="106" t="s">
        <v>87</v>
      </c>
    </row>
    <row r="22" spans="1:13">
      <c r="A22" s="119"/>
      <c r="B22" s="132"/>
      <c r="C22" s="132"/>
      <c r="D22" s="129"/>
      <c r="E22" s="119"/>
      <c r="F22" s="119"/>
      <c r="G22" s="119"/>
      <c r="H22" s="119"/>
      <c r="I22" s="119"/>
      <c r="J22" s="129"/>
      <c r="K22" s="129"/>
      <c r="L22" s="129"/>
      <c r="M22" s="106" t="s">
        <v>87</v>
      </c>
    </row>
    <row r="23" spans="1:13">
      <c r="A23" s="119"/>
      <c r="B23" s="132"/>
      <c r="C23" s="132"/>
      <c r="D23" s="129"/>
      <c r="E23" s="119"/>
      <c r="F23" s="119"/>
      <c r="G23" s="119"/>
      <c r="H23" s="119"/>
      <c r="I23" s="119"/>
      <c r="J23" s="129"/>
      <c r="K23" s="129"/>
      <c r="L23" s="129"/>
      <c r="M23" s="106" t="s">
        <v>87</v>
      </c>
    </row>
    <row r="24" spans="1:13">
      <c r="A24" s="119"/>
      <c r="B24" s="132"/>
      <c r="C24" s="132"/>
      <c r="D24" s="129"/>
      <c r="E24" s="119"/>
      <c r="F24" s="119"/>
      <c r="G24" s="119"/>
      <c r="H24" s="119"/>
      <c r="I24" s="119"/>
      <c r="J24" s="129"/>
      <c r="K24" s="129"/>
      <c r="L24" s="129"/>
      <c r="M24" s="106" t="s">
        <v>87</v>
      </c>
    </row>
    <row r="25" spans="1:13">
      <c r="A25" s="119"/>
      <c r="B25" s="132"/>
      <c r="C25" s="132"/>
      <c r="D25" s="129"/>
      <c r="E25" s="119"/>
      <c r="F25" s="119"/>
      <c r="G25" s="119"/>
      <c r="H25" s="119"/>
      <c r="I25" s="119"/>
      <c r="J25" s="129"/>
      <c r="K25" s="129"/>
      <c r="L25" s="129"/>
      <c r="M25" s="106" t="s">
        <v>87</v>
      </c>
    </row>
    <row r="26" spans="1:13" ht="15" thickBot="1">
      <c r="A26" s="30"/>
      <c r="B26" s="134"/>
      <c r="C26" s="134"/>
      <c r="D26" s="133"/>
      <c r="J26" s="133"/>
      <c r="K26" s="133"/>
      <c r="L26" s="133"/>
      <c r="M26" s="106" t="s">
        <v>87</v>
      </c>
    </row>
    <row r="27" spans="1:13" ht="15.75" thickBot="1">
      <c r="A27" s="172" t="s">
        <v>321</v>
      </c>
      <c r="B27" s="173"/>
      <c r="C27" s="174"/>
      <c r="D27" s="112"/>
      <c r="E27" s="172" t="s">
        <v>322</v>
      </c>
      <c r="F27" s="173"/>
      <c r="G27" s="173"/>
      <c r="H27" s="173"/>
      <c r="I27" s="174"/>
      <c r="J27" s="112"/>
      <c r="K27" s="112"/>
      <c r="L27" s="175"/>
      <c r="M27" s="112"/>
    </row>
    <row r="28" spans="1:13">
      <c r="A28" s="186"/>
      <c r="B28" s="187"/>
      <c r="C28" s="188"/>
      <c r="D28" s="112"/>
      <c r="E28" s="186"/>
      <c r="F28" s="187"/>
      <c r="G28" s="187"/>
      <c r="H28" s="187"/>
      <c r="I28" s="188"/>
      <c r="J28" s="112"/>
      <c r="K28" s="112"/>
      <c r="L28" s="176"/>
      <c r="M28" s="112"/>
    </row>
    <row r="29" spans="1:13" ht="15" thickBot="1">
      <c r="A29" s="189"/>
      <c r="B29" s="190"/>
      <c r="C29" s="191"/>
      <c r="D29" s="112"/>
      <c r="E29" s="189"/>
      <c r="F29" s="190"/>
      <c r="G29" s="190"/>
      <c r="H29" s="190"/>
      <c r="I29" s="191"/>
      <c r="J29" s="112"/>
      <c r="K29" s="112"/>
      <c r="L29" s="176"/>
      <c r="M29" s="112"/>
    </row>
    <row r="30" spans="1:13">
      <c r="A30" s="110"/>
      <c r="B30" s="110"/>
      <c r="C30" s="110"/>
      <c r="D30" s="110"/>
      <c r="E30" s="110"/>
      <c r="F30" s="110"/>
      <c r="G30" s="110"/>
      <c r="H30" s="110"/>
      <c r="I30" s="110"/>
      <c r="J30" s="110"/>
      <c r="K30" s="110"/>
      <c r="L30" s="110"/>
      <c r="M30" s="113" t="s">
        <v>87</v>
      </c>
    </row>
    <row r="31" spans="1:13">
      <c r="A31" s="30"/>
      <c r="M31" s="106" t="s">
        <v>87</v>
      </c>
    </row>
    <row r="32" spans="1:13">
      <c r="A32" s="30"/>
      <c r="M32" s="106" t="s">
        <v>87</v>
      </c>
    </row>
    <row r="33" spans="1:13">
      <c r="A33" s="30"/>
      <c r="M33" s="106" t="s">
        <v>87</v>
      </c>
    </row>
    <row r="34" spans="1:13">
      <c r="A34" s="30"/>
      <c r="M34" s="106" t="s">
        <v>87</v>
      </c>
    </row>
    <row r="35" spans="1:13">
      <c r="A35" s="30"/>
      <c r="M35" s="106" t="s">
        <v>87</v>
      </c>
    </row>
    <row r="36" spans="1:13">
      <c r="A36" s="30"/>
      <c r="M36" s="106" t="s">
        <v>87</v>
      </c>
    </row>
    <row r="37" spans="1:13">
      <c r="A37" s="30"/>
      <c r="M37" s="106" t="s">
        <v>87</v>
      </c>
    </row>
    <row r="38" spans="1:13">
      <c r="A38" s="30"/>
      <c r="M38" s="106" t="s">
        <v>87</v>
      </c>
    </row>
    <row r="39" spans="1:13">
      <c r="A39" s="30"/>
      <c r="M39" s="106" t="s">
        <v>87</v>
      </c>
    </row>
    <row r="40" spans="1:13">
      <c r="A40" s="30"/>
      <c r="M40" s="106" t="s">
        <v>87</v>
      </c>
    </row>
    <row r="41" spans="1:13">
      <c r="A41" s="30"/>
      <c r="M41" s="106" t="s">
        <v>87</v>
      </c>
    </row>
    <row r="42" spans="1:13">
      <c r="A42" s="30"/>
      <c r="M42" s="106" t="s">
        <v>87</v>
      </c>
    </row>
    <row r="43" spans="1:13">
      <c r="A43" s="30"/>
      <c r="M43" s="106" t="s">
        <v>87</v>
      </c>
    </row>
    <row r="44" spans="1:13">
      <c r="A44" s="30"/>
      <c r="M44" s="106" t="s">
        <v>87</v>
      </c>
    </row>
    <row r="45" spans="1:13">
      <c r="A45" s="30"/>
      <c r="M45" s="106" t="s">
        <v>87</v>
      </c>
    </row>
    <row r="46" spans="1:13">
      <c r="A46" s="30"/>
      <c r="M46" s="106" t="s">
        <v>87</v>
      </c>
    </row>
    <row r="47" spans="1:13" ht="15" thickBot="1">
      <c r="A47" s="30"/>
      <c r="M47" s="106" t="s">
        <v>87</v>
      </c>
    </row>
    <row r="48" spans="1:13" ht="15.75" thickBot="1">
      <c r="A48" s="172" t="s">
        <v>321</v>
      </c>
      <c r="B48" s="173"/>
      <c r="C48" s="174"/>
      <c r="D48" s="112"/>
      <c r="E48" s="172" t="s">
        <v>322</v>
      </c>
      <c r="F48" s="173"/>
      <c r="G48" s="173"/>
      <c r="H48" s="173"/>
      <c r="I48" s="174"/>
      <c r="J48" s="112"/>
      <c r="K48" s="112"/>
      <c r="L48" s="175"/>
      <c r="M48" s="112"/>
    </row>
    <row r="49" spans="1:13">
      <c r="A49" s="177"/>
      <c r="B49" s="178"/>
      <c r="C49" s="179"/>
      <c r="D49" s="112"/>
      <c r="E49" s="177"/>
      <c r="F49" s="178"/>
      <c r="G49" s="178"/>
      <c r="H49" s="178"/>
      <c r="I49" s="179"/>
      <c r="J49" s="112"/>
      <c r="K49" s="112"/>
      <c r="L49" s="176"/>
      <c r="M49" s="112"/>
    </row>
    <row r="50" spans="1:13" ht="15" thickBot="1">
      <c r="A50" s="180"/>
      <c r="B50" s="181"/>
      <c r="C50" s="182"/>
      <c r="D50" s="112"/>
      <c r="E50" s="180"/>
      <c r="F50" s="181"/>
      <c r="G50" s="181"/>
      <c r="H50" s="181"/>
      <c r="I50" s="182"/>
      <c r="J50" s="112"/>
      <c r="K50" s="112"/>
      <c r="L50" s="176"/>
      <c r="M50" s="112"/>
    </row>
    <row r="51" spans="1:13">
      <c r="A51" s="30"/>
      <c r="M51" s="106" t="s">
        <v>87</v>
      </c>
    </row>
    <row r="52" spans="1:13">
      <c r="A52" s="30"/>
      <c r="M52" s="106" t="s">
        <v>87</v>
      </c>
    </row>
    <row r="53" spans="1:13">
      <c r="A53" s="30"/>
      <c r="M53" s="106" t="s">
        <v>87</v>
      </c>
    </row>
    <row r="54" spans="1:13">
      <c r="A54" s="30"/>
      <c r="M54" s="106" t="s">
        <v>87</v>
      </c>
    </row>
    <row r="55" spans="1:13">
      <c r="A55" s="30"/>
      <c r="M55" s="106" t="s">
        <v>87</v>
      </c>
    </row>
    <row r="56" spans="1:13">
      <c r="A56" s="30"/>
      <c r="M56" s="106" t="s">
        <v>87</v>
      </c>
    </row>
    <row r="57" spans="1:13">
      <c r="A57" s="30"/>
      <c r="M57" s="106" t="s">
        <v>87</v>
      </c>
    </row>
    <row r="58" spans="1:13">
      <c r="A58" s="30"/>
      <c r="M58" s="106" t="s">
        <v>87</v>
      </c>
    </row>
    <row r="59" spans="1:13">
      <c r="A59" s="30"/>
      <c r="M59" s="106" t="s">
        <v>87</v>
      </c>
    </row>
    <row r="60" spans="1:13">
      <c r="A60" s="30"/>
      <c r="M60" s="106" t="s">
        <v>87</v>
      </c>
    </row>
    <row r="61" spans="1:13">
      <c r="A61" s="30"/>
      <c r="M61" s="106" t="s">
        <v>87</v>
      </c>
    </row>
    <row r="62" spans="1:13">
      <c r="A62" s="30"/>
      <c r="M62" s="106" t="s">
        <v>87</v>
      </c>
    </row>
    <row r="63" spans="1:13">
      <c r="A63" s="30"/>
      <c r="M63" s="106" t="s">
        <v>87</v>
      </c>
    </row>
    <row r="64" spans="1:13">
      <c r="A64" s="30"/>
      <c r="M64" s="106" t="s">
        <v>87</v>
      </c>
    </row>
    <row r="65" spans="1:13">
      <c r="A65" s="30"/>
      <c r="M65" s="106" t="s">
        <v>87</v>
      </c>
    </row>
    <row r="66" spans="1:13">
      <c r="A66" s="30"/>
      <c r="M66" s="106" t="s">
        <v>87</v>
      </c>
    </row>
    <row r="67" spans="1:13">
      <c r="A67" s="30"/>
      <c r="M67" s="106" t="s">
        <v>87</v>
      </c>
    </row>
    <row r="68" spans="1:13" ht="15" thickBot="1">
      <c r="A68" s="30"/>
      <c r="M68" s="106" t="s">
        <v>87</v>
      </c>
    </row>
    <row r="69" spans="1:13" ht="15.75" thickBot="1">
      <c r="A69" s="172" t="s">
        <v>321</v>
      </c>
      <c r="B69" s="173"/>
      <c r="C69" s="174"/>
      <c r="D69" s="112"/>
      <c r="E69" s="172" t="s">
        <v>322</v>
      </c>
      <c r="F69" s="173"/>
      <c r="G69" s="173"/>
      <c r="H69" s="173"/>
      <c r="I69" s="174"/>
      <c r="J69" s="112"/>
      <c r="K69" s="112"/>
      <c r="L69" s="175"/>
      <c r="M69" s="112"/>
    </row>
    <row r="70" spans="1:13">
      <c r="A70" s="177"/>
      <c r="B70" s="178"/>
      <c r="C70" s="179"/>
      <c r="D70" s="112"/>
      <c r="E70" s="177"/>
      <c r="F70" s="178"/>
      <c r="G70" s="178"/>
      <c r="H70" s="178"/>
      <c r="I70" s="179"/>
      <c r="J70" s="112"/>
      <c r="K70" s="112"/>
      <c r="L70" s="176"/>
      <c r="M70" s="112"/>
    </row>
    <row r="71" spans="1:13" ht="15" thickBot="1">
      <c r="A71" s="180"/>
      <c r="B71" s="181"/>
      <c r="C71" s="182"/>
      <c r="D71" s="112"/>
      <c r="E71" s="180"/>
      <c r="F71" s="181"/>
      <c r="G71" s="181"/>
      <c r="H71" s="181"/>
      <c r="I71" s="182"/>
      <c r="J71" s="112"/>
      <c r="K71" s="112"/>
      <c r="L71" s="176"/>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 ref="A69:C69"/>
    <mergeCell ref="E69:I69"/>
    <mergeCell ref="L69:L71"/>
    <mergeCell ref="A70:C71"/>
    <mergeCell ref="E70:I71"/>
  </mergeCells>
  <phoneticPr fontId="34" type="noConversion"/>
  <conditionalFormatting sqref="B1:B3">
    <cfRule type="containsBlanks" dxfId="9" priority="4">
      <formula>LEN(TRIM(B1))=0</formula>
    </cfRule>
  </conditionalFormatting>
  <conditionalFormatting sqref="A4231:M65438 A30:M47 A51:M68 A9:M9 A11:M11 A10:I10 K10:M10 A13:M13 A12:I12 K12:M12 A15:M26 A14:I14 K14:M14">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D20" sqref="D20"/>
    </sheetView>
  </sheetViews>
  <sheetFormatPr defaultRowHeight="14.25"/>
  <cols>
    <col min="1" max="1" width="5" style="29" customWidth="1"/>
    <col min="2" max="2" width="20.625" style="30" customWidth="1"/>
    <col min="3" max="3" width="30.625" style="30" customWidth="1"/>
    <col min="4" max="4" width="20.375" style="30" customWidth="1"/>
    <col min="5" max="6" width="20.625" style="30" customWidth="1"/>
    <col min="7" max="16384" width="9" style="14"/>
  </cols>
  <sheetData>
    <row r="1" spans="1:6">
      <c r="A1" s="1" t="s">
        <v>51</v>
      </c>
      <c r="B1" s="183" t="str">
        <f>IF('1_GO'!C3="","",'1_GO'!C3)</f>
        <v>Muhasebat İşlem Süreci Grubu</v>
      </c>
      <c r="C1" s="183"/>
      <c r="D1" s="183"/>
      <c r="E1" s="35" t="s">
        <v>75</v>
      </c>
      <c r="F1" s="14"/>
    </row>
    <row r="2" spans="1:6">
      <c r="A2" s="1" t="s">
        <v>53</v>
      </c>
      <c r="B2" s="184" t="str">
        <f>IF('1_GO'!C4="","",'1_GO'!C4)</f>
        <v>Tahsilat ve Mahsuben Tahsilat Ana Süreci</v>
      </c>
      <c r="C2" s="184"/>
      <c r="D2" s="184"/>
      <c r="E2" s="14"/>
      <c r="F2" s="14"/>
    </row>
    <row r="3" spans="1:6">
      <c r="A3" s="1" t="s">
        <v>52</v>
      </c>
      <c r="B3" s="185" t="str">
        <f>IF('1_GO'!C5="","",'1_GO'!C5)</f>
        <v>Kişilerden Alacaklar İşlemleri Süreci</v>
      </c>
      <c r="C3" s="185"/>
      <c r="D3" s="185"/>
      <c r="E3" s="14"/>
      <c r="F3" s="14"/>
    </row>
    <row r="4" spans="1:6">
      <c r="A4" s="2"/>
      <c r="B4" s="2"/>
      <c r="C4" s="2"/>
      <c r="D4" s="14"/>
      <c r="E4" s="14"/>
      <c r="F4" s="14"/>
    </row>
    <row r="5" spans="1:6" ht="18">
      <c r="A5" s="6" t="s">
        <v>785</v>
      </c>
      <c r="B5" s="7"/>
      <c r="C5" s="7"/>
      <c r="D5" s="16"/>
      <c r="E5" s="192" t="s">
        <v>789</v>
      </c>
      <c r="F5" s="14"/>
    </row>
    <row r="6" spans="1:6">
      <c r="A6" s="9"/>
      <c r="B6" s="10"/>
      <c r="C6" s="10"/>
      <c r="D6" s="17"/>
      <c r="E6" s="193"/>
      <c r="F6" s="14"/>
    </row>
    <row r="7" spans="1:6">
      <c r="A7" s="14"/>
      <c r="B7" s="14"/>
      <c r="C7" s="14"/>
      <c r="D7" s="14"/>
      <c r="E7" s="14"/>
      <c r="F7" s="14"/>
    </row>
    <row r="8" spans="1:6">
      <c r="A8" s="1" t="s">
        <v>49</v>
      </c>
      <c r="B8" s="15" t="s">
        <v>309</v>
      </c>
      <c r="C8" s="15" t="s">
        <v>310</v>
      </c>
      <c r="D8" s="15" t="s">
        <v>784</v>
      </c>
      <c r="E8" s="15" t="s">
        <v>783</v>
      </c>
      <c r="F8" s="15" t="s">
        <v>786</v>
      </c>
    </row>
    <row r="9" spans="1:6" ht="25.5" customHeight="1">
      <c r="A9" s="135">
        <v>1</v>
      </c>
      <c r="B9" s="135" t="s">
        <v>1061</v>
      </c>
      <c r="C9" s="135" t="s">
        <v>1100</v>
      </c>
      <c r="D9" s="137" t="s">
        <v>1101</v>
      </c>
      <c r="E9" s="133" t="s">
        <v>1102</v>
      </c>
      <c r="F9" s="135" t="s">
        <v>1099</v>
      </c>
    </row>
    <row r="10" spans="1:6">
      <c r="A10" s="120"/>
      <c r="B10" s="119"/>
      <c r="C10" s="119"/>
      <c r="D10" s="119"/>
      <c r="E10" s="119"/>
      <c r="F10" s="119"/>
    </row>
    <row r="11" spans="1:6">
      <c r="A11" s="120"/>
      <c r="B11" s="119"/>
      <c r="C11" s="119"/>
      <c r="D11" s="119"/>
      <c r="E11" s="119"/>
      <c r="F11" s="119"/>
    </row>
    <row r="12" spans="1:6">
      <c r="A12" s="120"/>
      <c r="B12" s="119"/>
      <c r="C12" s="119"/>
      <c r="D12" s="119"/>
      <c r="E12" s="119"/>
      <c r="F12" s="119"/>
    </row>
    <row r="13" spans="1:6">
      <c r="A13" s="120"/>
      <c r="B13" s="119"/>
      <c r="C13" s="119"/>
      <c r="D13" s="119"/>
      <c r="E13" s="119"/>
      <c r="F13" s="119"/>
    </row>
    <row r="14" spans="1:6">
      <c r="A14" s="120"/>
      <c r="B14" s="119"/>
      <c r="C14" s="119"/>
      <c r="D14" s="119"/>
      <c r="E14" s="119"/>
      <c r="F14" s="119"/>
    </row>
    <row r="15" spans="1:6">
      <c r="A15" s="120"/>
      <c r="B15" s="119"/>
      <c r="C15" s="119"/>
      <c r="D15" s="119"/>
      <c r="E15" s="119"/>
      <c r="F15" s="119"/>
    </row>
    <row r="16" spans="1:6">
      <c r="A16" s="120"/>
      <c r="B16" s="119"/>
      <c r="C16" s="119"/>
      <c r="D16" s="119"/>
      <c r="E16" s="119"/>
      <c r="F16" s="119"/>
    </row>
    <row r="17" spans="1:6">
      <c r="A17" s="120"/>
      <c r="B17" s="119"/>
      <c r="C17" s="119"/>
      <c r="D17" s="119"/>
      <c r="E17" s="119"/>
      <c r="F17" s="119"/>
    </row>
    <row r="18" spans="1:6">
      <c r="A18" s="120"/>
      <c r="B18" s="119"/>
      <c r="C18" s="119"/>
      <c r="D18" s="119"/>
      <c r="E18" s="119"/>
      <c r="F18" s="119"/>
    </row>
    <row r="19" spans="1:6">
      <c r="A19" s="120"/>
      <c r="B19" s="119"/>
      <c r="C19" s="119"/>
      <c r="D19" s="119"/>
      <c r="E19" s="119"/>
      <c r="F19" s="119"/>
    </row>
    <row r="20" spans="1:6">
      <c r="A20" s="120"/>
      <c r="B20" s="119"/>
      <c r="C20" s="119"/>
      <c r="D20" s="119"/>
      <c r="E20" s="119"/>
      <c r="F20" s="119"/>
    </row>
    <row r="21" spans="1:6">
      <c r="A21" s="120"/>
      <c r="B21" s="119"/>
      <c r="C21" s="119"/>
      <c r="D21" s="119"/>
      <c r="E21" s="119"/>
      <c r="F21" s="119"/>
    </row>
    <row r="22" spans="1:6">
      <c r="A22" s="120"/>
      <c r="B22" s="119"/>
      <c r="C22" s="119"/>
      <c r="D22" s="119"/>
      <c r="E22" s="119"/>
      <c r="F22" s="119"/>
    </row>
    <row r="23" spans="1:6">
      <c r="A23" s="120"/>
      <c r="B23" s="119"/>
      <c r="C23" s="119"/>
      <c r="D23" s="119"/>
      <c r="E23" s="119"/>
      <c r="F23" s="119"/>
    </row>
    <row r="24" spans="1:6">
      <c r="A24" s="120"/>
      <c r="B24" s="119"/>
      <c r="C24" s="119"/>
      <c r="D24" s="119"/>
      <c r="E24" s="119"/>
      <c r="F24" s="119"/>
    </row>
    <row r="25" spans="1:6">
      <c r="A25" s="120"/>
      <c r="B25" s="119"/>
      <c r="C25" s="119"/>
      <c r="D25" s="119"/>
      <c r="E25" s="119"/>
      <c r="F25" s="119"/>
    </row>
    <row r="26" spans="1:6">
      <c r="A26" s="120"/>
      <c r="B26" s="119"/>
      <c r="C26" s="119"/>
      <c r="D26" s="119"/>
      <c r="E26" s="119"/>
      <c r="F26" s="119"/>
    </row>
    <row r="27" spans="1:6">
      <c r="A27" s="120"/>
      <c r="B27" s="119"/>
      <c r="C27" s="119"/>
      <c r="D27" s="119"/>
      <c r="E27" s="119"/>
      <c r="F27" s="119"/>
    </row>
    <row r="28" spans="1:6">
      <c r="A28" s="120"/>
      <c r="B28" s="119"/>
      <c r="C28" s="119"/>
      <c r="D28" s="119"/>
      <c r="E28" s="119"/>
      <c r="F28" s="119"/>
    </row>
    <row r="29" spans="1:6">
      <c r="A29" s="120"/>
      <c r="B29" s="119"/>
      <c r="C29" s="119"/>
      <c r="D29" s="119"/>
      <c r="E29" s="119"/>
      <c r="F29" s="119"/>
    </row>
    <row r="30" spans="1:6">
      <c r="A30" s="120"/>
      <c r="B30" s="119"/>
      <c r="C30" s="119"/>
      <c r="D30" s="119"/>
      <c r="E30" s="119"/>
      <c r="F30" s="119"/>
    </row>
    <row r="31" spans="1:6">
      <c r="A31" s="120"/>
      <c r="B31" s="119"/>
      <c r="C31" s="119"/>
      <c r="D31" s="119"/>
      <c r="E31" s="119"/>
      <c r="F31" s="119"/>
    </row>
    <row r="32" spans="1:6">
      <c r="A32" s="120"/>
      <c r="B32" s="119"/>
      <c r="C32" s="119"/>
      <c r="D32" s="119"/>
      <c r="E32" s="119"/>
      <c r="F32" s="119"/>
    </row>
    <row r="33" spans="1:6">
      <c r="A33" s="120"/>
      <c r="B33" s="119"/>
      <c r="C33" s="119"/>
      <c r="D33" s="119"/>
      <c r="E33" s="119"/>
      <c r="F33" s="119"/>
    </row>
    <row r="34" spans="1:6">
      <c r="A34" s="120"/>
      <c r="B34" s="119"/>
      <c r="C34" s="119"/>
      <c r="D34" s="119"/>
      <c r="E34" s="119"/>
      <c r="F34" s="119"/>
    </row>
    <row r="35" spans="1:6">
      <c r="A35" s="120"/>
      <c r="B35" s="119"/>
      <c r="C35" s="119"/>
      <c r="D35" s="119"/>
      <c r="E35" s="119"/>
      <c r="F35" s="119"/>
    </row>
    <row r="36" spans="1:6">
      <c r="A36" s="120"/>
      <c r="B36" s="119"/>
      <c r="C36" s="119"/>
      <c r="D36" s="119"/>
      <c r="E36" s="119"/>
      <c r="F36" s="119"/>
    </row>
    <row r="37" spans="1:6">
      <c r="A37" s="120"/>
      <c r="B37" s="119"/>
      <c r="C37" s="119"/>
      <c r="D37" s="119"/>
      <c r="E37" s="119"/>
      <c r="F37" s="119"/>
    </row>
    <row r="38" spans="1:6">
      <c r="A38" s="120"/>
      <c r="B38" s="119"/>
      <c r="C38" s="119"/>
      <c r="D38" s="119"/>
      <c r="E38" s="119"/>
      <c r="F38" s="119"/>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0:F65536">
    <cfRule type="containsBlanks" dxfId="6" priority="2">
      <formula>LEN(TRIM(A10))=0</formula>
    </cfRule>
  </conditionalFormatting>
  <conditionalFormatting sqref="A9:F9">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 ref="D9" r:id="rId1"/>
  </hyperlinks>
  <pageMargins left="0.7" right="0.7" top="0.75" bottom="0.75" header="0.3" footer="0.3"/>
  <pageSetup paperSize="9" scale="78" orientation="portrait"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C17" sqref="C17"/>
    </sheetView>
  </sheetViews>
  <sheetFormatPr defaultRowHeight="14.25"/>
  <sheetData>
    <row r="1" spans="1:11" ht="18">
      <c r="A1" s="163" t="s">
        <v>1103</v>
      </c>
      <c r="B1" s="163"/>
      <c r="C1" s="163"/>
      <c r="D1" s="163"/>
      <c r="E1" s="163"/>
      <c r="F1" s="163"/>
      <c r="G1" s="163"/>
      <c r="H1" s="163"/>
      <c r="I1" s="35" t="s">
        <v>75</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F13" sqref="F1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83" t="str">
        <f>IF('1_GO'!C3="","",'1_GO'!C3)</f>
        <v>Muhasebat İşlem Süreci Grubu</v>
      </c>
      <c r="C1" s="183"/>
      <c r="D1" s="183"/>
      <c r="E1" s="35" t="s">
        <v>75</v>
      </c>
      <c r="F1" s="14"/>
      <c r="G1" s="14"/>
    </row>
    <row r="2" spans="1:7">
      <c r="A2" s="1" t="s">
        <v>53</v>
      </c>
      <c r="B2" s="184" t="str">
        <f>IF('1_GO'!C4="","",'1_GO'!C4)</f>
        <v>Tahsilat ve Mahsuben Tahsilat Ana Süreci</v>
      </c>
      <c r="C2" s="184"/>
      <c r="D2" s="184"/>
      <c r="E2" s="14"/>
      <c r="F2" s="14"/>
      <c r="G2" s="14"/>
    </row>
    <row r="3" spans="1:7">
      <c r="A3" s="1" t="s">
        <v>52</v>
      </c>
      <c r="B3" s="185" t="str">
        <f>IF('1_GO'!C5="","",'1_GO'!C5)</f>
        <v>Kişilerden Alacaklar İşlemleri Süreci</v>
      </c>
      <c r="C3" s="185"/>
      <c r="D3" s="185"/>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1104</v>
      </c>
      <c r="B10" s="30" t="s">
        <v>1104</v>
      </c>
      <c r="C10" s="119" t="s">
        <v>1104</v>
      </c>
      <c r="D10" s="119"/>
      <c r="E10" s="119"/>
      <c r="F10" s="119" t="s">
        <v>1104</v>
      </c>
      <c r="G10" s="119" t="s">
        <v>1104</v>
      </c>
    </row>
    <row r="11" spans="1:7">
      <c r="C11" s="119"/>
      <c r="D11" s="119"/>
      <c r="E11" s="119"/>
      <c r="F11" s="119"/>
      <c r="G11" s="119"/>
    </row>
    <row r="12" spans="1:7">
      <c r="C12" s="119"/>
      <c r="D12" s="119"/>
      <c r="E12" s="119"/>
      <c r="F12" s="119"/>
      <c r="G12" s="119"/>
    </row>
    <row r="13" spans="1:7">
      <c r="C13" s="119"/>
      <c r="D13" s="119"/>
      <c r="E13" s="119"/>
      <c r="F13" s="119"/>
      <c r="G13" s="119"/>
    </row>
    <row r="14" spans="1:7">
      <c r="C14" s="119"/>
      <c r="D14" s="119"/>
      <c r="E14" s="119"/>
      <c r="F14" s="119"/>
      <c r="G14" s="119"/>
    </row>
    <row r="15" spans="1:7">
      <c r="C15" s="119"/>
      <c r="D15" s="119"/>
      <c r="E15" s="119"/>
      <c r="F15" s="119"/>
      <c r="G15" s="119"/>
    </row>
    <row r="16" spans="1:7">
      <c r="C16" s="119"/>
      <c r="D16" s="119"/>
      <c r="E16" s="119"/>
      <c r="F16" s="119"/>
      <c r="G16" s="119"/>
    </row>
    <row r="17" spans="3:7">
      <c r="C17" s="119"/>
      <c r="D17" s="119"/>
      <c r="E17" s="119"/>
      <c r="F17" s="119"/>
      <c r="G17" s="119"/>
    </row>
    <row r="18" spans="3:7">
      <c r="C18" s="119"/>
      <c r="D18" s="119"/>
      <c r="E18" s="119"/>
      <c r="F18" s="119"/>
      <c r="G18" s="119"/>
    </row>
    <row r="19" spans="3:7">
      <c r="C19" s="119"/>
      <c r="D19" s="119"/>
      <c r="E19" s="119"/>
      <c r="F19" s="119"/>
      <c r="G19" s="119"/>
    </row>
    <row r="20" spans="3:7">
      <c r="C20" s="119"/>
      <c r="D20" s="119"/>
      <c r="E20" s="119"/>
      <c r="F20" s="119"/>
      <c r="G20" s="119"/>
    </row>
    <row r="21" spans="3:7">
      <c r="C21" s="119"/>
      <c r="D21" s="119"/>
      <c r="E21" s="119"/>
      <c r="F21" s="119"/>
      <c r="G21" s="119"/>
    </row>
    <row r="22" spans="3:7">
      <c r="C22" s="119"/>
      <c r="D22" s="119"/>
      <c r="E22" s="119"/>
      <c r="F22" s="119"/>
      <c r="G22" s="119"/>
    </row>
    <row r="23" spans="3:7">
      <c r="C23" s="119"/>
      <c r="D23" s="119"/>
      <c r="E23" s="119"/>
      <c r="F23" s="119"/>
      <c r="G23" s="119"/>
    </row>
    <row r="24" spans="3:7">
      <c r="C24" s="119"/>
      <c r="D24" s="119"/>
      <c r="E24" s="119"/>
      <c r="F24" s="119"/>
      <c r="G24" s="119"/>
    </row>
    <row r="25" spans="3:7">
      <c r="C25" s="119"/>
      <c r="D25" s="119"/>
      <c r="E25" s="119"/>
      <c r="F25" s="119"/>
      <c r="G25" s="119"/>
    </row>
    <row r="26" spans="3:7">
      <c r="C26" s="119"/>
      <c r="D26" s="119"/>
      <c r="E26" s="119"/>
      <c r="F26" s="119"/>
      <c r="G26" s="119"/>
    </row>
    <row r="27" spans="3:7">
      <c r="C27" s="119"/>
      <c r="D27" s="119"/>
      <c r="E27" s="119"/>
      <c r="F27" s="119"/>
      <c r="G27" s="119"/>
    </row>
    <row r="28" spans="3:7">
      <c r="C28" s="119"/>
      <c r="D28" s="119"/>
      <c r="E28" s="119"/>
      <c r="F28" s="119"/>
      <c r="G28" s="119"/>
    </row>
    <row r="29" spans="3:7">
      <c r="C29" s="119"/>
      <c r="D29" s="119"/>
      <c r="E29" s="119"/>
      <c r="F29" s="119"/>
      <c r="G29" s="119"/>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C21" sqref="C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83" t="str">
        <f>IF('1_GO'!C3="","",'1_GO'!C3)</f>
        <v>Muhasebat İşlem Süreci Grubu</v>
      </c>
      <c r="C1" s="183"/>
      <c r="D1" s="183"/>
      <c r="E1" s="35" t="s">
        <v>75</v>
      </c>
      <c r="F1" s="14"/>
    </row>
    <row r="2" spans="1:6">
      <c r="A2" s="1" t="s">
        <v>53</v>
      </c>
      <c r="B2" s="184" t="str">
        <f>IF('1_GO'!C4="","",'1_GO'!C4)</f>
        <v>Tahsilat ve Mahsuben Tahsilat Ana Süreci</v>
      </c>
      <c r="C2" s="184"/>
      <c r="D2" s="184"/>
      <c r="E2" s="14"/>
      <c r="F2" s="14"/>
    </row>
    <row r="3" spans="1:6">
      <c r="A3" s="1" t="s">
        <v>52</v>
      </c>
      <c r="B3" s="185" t="str">
        <f>IF('1_GO'!C5="","",'1_GO'!C5)</f>
        <v>Kişilerden Alacaklar İşlemleri Süreci</v>
      </c>
      <c r="C3" s="185"/>
      <c r="D3" s="185"/>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35">
        <v>1</v>
      </c>
      <c r="B10" s="135" t="s">
        <v>1061</v>
      </c>
      <c r="C10" s="135" t="s">
        <v>1100</v>
      </c>
      <c r="D10" s="136" t="s">
        <v>1101</v>
      </c>
      <c r="E10" s="135" t="s">
        <v>1102</v>
      </c>
      <c r="F10" s="135" t="s">
        <v>1099</v>
      </c>
    </row>
    <row r="11" spans="1:6">
      <c r="A11" s="120"/>
      <c r="B11" s="120"/>
      <c r="C11" s="120"/>
      <c r="D11" s="120"/>
      <c r="E11" s="120"/>
      <c r="F11" s="120"/>
    </row>
    <row r="12" spans="1:6">
      <c r="A12" s="120"/>
      <c r="B12" s="120"/>
      <c r="C12" s="120"/>
      <c r="D12" s="120"/>
      <c r="E12" s="120"/>
      <c r="F12" s="120"/>
    </row>
    <row r="13" spans="1:6">
      <c r="A13" s="120"/>
      <c r="B13" s="120"/>
      <c r="C13" s="120"/>
      <c r="D13" s="120"/>
      <c r="E13" s="120"/>
      <c r="F13" s="120"/>
    </row>
    <row r="14" spans="1:6">
      <c r="A14" s="120"/>
      <c r="B14" s="120"/>
      <c r="C14" s="120"/>
      <c r="D14" s="120"/>
      <c r="E14" s="120"/>
      <c r="F14" s="120"/>
    </row>
    <row r="15" spans="1:6">
      <c r="A15" s="120"/>
      <c r="B15" s="120"/>
      <c r="C15" s="120"/>
      <c r="D15" s="120"/>
      <c r="E15" s="120"/>
      <c r="F15" s="120"/>
    </row>
    <row r="16" spans="1:6">
      <c r="A16" s="120"/>
      <c r="B16" s="120"/>
      <c r="C16" s="120"/>
      <c r="D16" s="120"/>
      <c r="E16" s="120"/>
      <c r="F16" s="120"/>
    </row>
    <row r="17" spans="1:6">
      <c r="A17" s="120"/>
      <c r="B17" s="120"/>
      <c r="C17" s="120"/>
      <c r="D17" s="120"/>
      <c r="E17" s="120"/>
      <c r="F17" s="120"/>
    </row>
    <row r="18" spans="1:6">
      <c r="A18" s="120"/>
      <c r="B18" s="120"/>
      <c r="C18" s="120"/>
      <c r="D18" s="120"/>
      <c r="E18" s="120"/>
      <c r="F18" s="120"/>
    </row>
    <row r="19" spans="1:6">
      <c r="A19" s="120"/>
      <c r="B19" s="120"/>
      <c r="C19" s="120"/>
      <c r="D19" s="120"/>
      <c r="E19" s="120"/>
      <c r="F19" s="120"/>
    </row>
    <row r="20" spans="1:6">
      <c r="A20" s="120"/>
      <c r="B20" s="120"/>
      <c r="C20" s="120"/>
      <c r="D20" s="120"/>
      <c r="E20" s="120"/>
      <c r="F20" s="120"/>
    </row>
    <row r="21" spans="1:6">
      <c r="A21" s="120"/>
      <c r="B21" s="120"/>
      <c r="C21" s="120"/>
      <c r="D21" s="120"/>
      <c r="E21" s="120"/>
      <c r="F21" s="120"/>
    </row>
    <row r="22" spans="1:6">
      <c r="A22" s="120"/>
      <c r="B22" s="120"/>
      <c r="C22" s="120"/>
      <c r="D22" s="120"/>
      <c r="E22" s="120"/>
      <c r="F22" s="120"/>
    </row>
    <row r="23" spans="1:6">
      <c r="A23" s="120"/>
      <c r="B23" s="120"/>
      <c r="C23" s="120"/>
      <c r="D23" s="120"/>
      <c r="E23" s="120"/>
      <c r="F23" s="120"/>
    </row>
    <row r="24" spans="1:6">
      <c r="A24" s="120"/>
      <c r="B24" s="120"/>
      <c r="C24" s="120"/>
      <c r="D24" s="120"/>
      <c r="E24" s="120"/>
      <c r="F24" s="120"/>
    </row>
    <row r="25" spans="1:6">
      <c r="A25" s="120"/>
      <c r="B25" s="120"/>
      <c r="C25" s="120"/>
      <c r="D25" s="120"/>
      <c r="E25" s="120"/>
      <c r="F25" s="120"/>
    </row>
    <row r="26" spans="1:6">
      <c r="A26" s="120"/>
      <c r="B26" s="120"/>
      <c r="C26" s="120"/>
      <c r="D26" s="120"/>
      <c r="E26" s="120"/>
      <c r="F26" s="120"/>
    </row>
    <row r="27" spans="1:6">
      <c r="A27" s="120"/>
      <c r="B27" s="120"/>
      <c r="C27" s="120"/>
      <c r="D27" s="120"/>
      <c r="E27" s="120"/>
      <c r="F27" s="120"/>
    </row>
    <row r="28" spans="1:6">
      <c r="A28" s="120"/>
      <c r="B28" s="120"/>
      <c r="C28" s="120"/>
      <c r="D28" s="120"/>
      <c r="E28" s="120"/>
      <c r="F28" s="120"/>
    </row>
    <row r="29" spans="1:6">
      <c r="A29" s="120"/>
      <c r="B29" s="120"/>
      <c r="C29" s="120"/>
      <c r="D29" s="120"/>
      <c r="E29" s="120"/>
      <c r="F29" s="120"/>
    </row>
    <row r="30" spans="1:6">
      <c r="A30" s="120"/>
      <c r="B30" s="120"/>
      <c r="C30" s="120"/>
      <c r="D30" s="120"/>
      <c r="E30" s="120"/>
      <c r="F30" s="120"/>
    </row>
    <row r="31" spans="1:6">
      <c r="A31" s="120"/>
      <c r="B31" s="120"/>
      <c r="C31" s="120"/>
      <c r="D31" s="120"/>
      <c r="E31" s="120"/>
      <c r="F31" s="120"/>
    </row>
    <row r="32" spans="1:6">
      <c r="A32" s="120"/>
      <c r="B32" s="120"/>
      <c r="C32" s="120"/>
      <c r="D32" s="120"/>
      <c r="E32" s="120"/>
      <c r="F32" s="120"/>
    </row>
    <row r="33" spans="1:6">
      <c r="A33" s="120"/>
      <c r="B33" s="120"/>
      <c r="C33" s="120"/>
      <c r="D33" s="120"/>
      <c r="E33" s="120"/>
      <c r="F33" s="120"/>
    </row>
    <row r="34" spans="1:6">
      <c r="A34" s="120"/>
      <c r="B34" s="120"/>
      <c r="C34" s="120"/>
      <c r="D34" s="120"/>
      <c r="E34" s="120"/>
      <c r="F34" s="120"/>
    </row>
    <row r="35" spans="1:6">
      <c r="A35" s="120"/>
      <c r="B35" s="120"/>
      <c r="C35" s="120"/>
      <c r="D35" s="120"/>
      <c r="E35" s="120"/>
      <c r="F35" s="120"/>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3" activePane="bottomRight" state="frozen"/>
      <selection pane="topRight" activeCell="B1" sqref="B1"/>
      <selection pane="bottomLeft" activeCell="A2" sqref="A2"/>
      <selection pane="bottomRight" activeCell="A298" sqref="A29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94" t="s">
        <v>176</v>
      </c>
      <c r="B28" s="22" t="s">
        <v>177</v>
      </c>
      <c r="C28" s="22" t="s">
        <v>178</v>
      </c>
      <c r="D28" s="22" t="s">
        <v>179</v>
      </c>
    </row>
    <row r="29" spans="1:4" ht="63.75">
      <c r="A29" s="195"/>
      <c r="B29" s="22" t="s">
        <v>180</v>
      </c>
      <c r="C29" s="22" t="s">
        <v>178</v>
      </c>
      <c r="D29" s="22" t="s">
        <v>179</v>
      </c>
    </row>
    <row r="30" spans="1:4" ht="51">
      <c r="A30" s="196"/>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7" t="s">
        <v>191</v>
      </c>
      <c r="B33" s="22" t="s">
        <v>192</v>
      </c>
      <c r="C33" s="22" t="s">
        <v>193</v>
      </c>
      <c r="D33" s="22" t="s">
        <v>194</v>
      </c>
    </row>
    <row r="34" spans="1:4" ht="51">
      <c r="A34" s="198"/>
      <c r="B34" s="22" t="s">
        <v>195</v>
      </c>
      <c r="C34" s="22" t="s">
        <v>196</v>
      </c>
      <c r="D34" s="22" t="s">
        <v>197</v>
      </c>
    </row>
    <row r="35" spans="1:4" ht="51">
      <c r="A35" s="21" t="s">
        <v>198</v>
      </c>
      <c r="B35" s="22" t="s">
        <v>199</v>
      </c>
      <c r="C35" s="22" t="s">
        <v>198</v>
      </c>
      <c r="D35" s="22" t="s">
        <v>200</v>
      </c>
    </row>
    <row r="36" spans="1:4" ht="25.5">
      <c r="A36" s="197" t="s">
        <v>201</v>
      </c>
      <c r="B36" s="22" t="s">
        <v>202</v>
      </c>
      <c r="C36" s="22" t="s">
        <v>203</v>
      </c>
      <c r="D36" s="22" t="s">
        <v>204</v>
      </c>
    </row>
    <row r="37" spans="1:4" ht="25.5">
      <c r="A37" s="199"/>
      <c r="B37" s="22" t="s">
        <v>205</v>
      </c>
      <c r="C37" s="22" t="s">
        <v>203</v>
      </c>
      <c r="D37" s="22" t="s">
        <v>204</v>
      </c>
    </row>
    <row r="38" spans="1:4" ht="38.25">
      <c r="A38" s="198"/>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0" t="s">
        <v>780</v>
      </c>
      <c r="D1" s="150"/>
    </row>
    <row r="2" spans="2:11">
      <c r="B2" s="97"/>
      <c r="C2" s="98"/>
      <c r="D2" s="98"/>
      <c r="E2" s="98"/>
      <c r="F2" s="98"/>
      <c r="G2" s="98"/>
      <c r="H2" s="98"/>
      <c r="I2" s="98"/>
      <c r="J2" s="98"/>
      <c r="K2" s="99"/>
    </row>
    <row r="3" spans="2:11" ht="15">
      <c r="B3" s="100"/>
      <c r="C3" s="101"/>
      <c r="D3" s="102" t="s">
        <v>303</v>
      </c>
      <c r="E3" s="103"/>
      <c r="F3" s="101"/>
      <c r="G3" s="101"/>
      <c r="H3" s="101"/>
      <c r="I3" s="101"/>
      <c r="J3" s="101"/>
      <c r="K3" s="104"/>
    </row>
    <row r="4" spans="2:11" ht="15">
      <c r="B4" s="100"/>
      <c r="C4" s="101"/>
      <c r="D4" s="102" t="s">
        <v>304</v>
      </c>
      <c r="E4" s="103"/>
      <c r="F4" s="101"/>
      <c r="G4" s="101"/>
      <c r="H4" s="101"/>
      <c r="I4" s="101"/>
      <c r="J4" s="101"/>
      <c r="K4" s="104"/>
    </row>
    <row r="5" spans="2:11" ht="15">
      <c r="B5" s="100"/>
      <c r="C5" s="101"/>
      <c r="D5" s="102"/>
      <c r="E5" s="103"/>
      <c r="F5" s="101"/>
      <c r="G5" s="101"/>
      <c r="H5" s="101"/>
      <c r="I5" s="101"/>
      <c r="J5" s="101"/>
      <c r="K5" s="104"/>
    </row>
    <row r="6" spans="2:11" ht="15">
      <c r="B6" s="100"/>
      <c r="C6" s="101"/>
      <c r="D6" s="102" t="s">
        <v>312</v>
      </c>
      <c r="E6" s="103"/>
      <c r="F6" s="101"/>
      <c r="G6" s="101"/>
      <c r="H6" s="101"/>
      <c r="I6" s="101"/>
      <c r="J6" s="101"/>
      <c r="K6" s="104"/>
    </row>
    <row r="7" spans="2:11" ht="15">
      <c r="B7" s="90"/>
      <c r="C7" s="88"/>
      <c r="D7" s="91"/>
      <c r="E7" s="92"/>
      <c r="F7" s="88"/>
      <c r="G7" s="88"/>
      <c r="H7" s="88"/>
      <c r="I7" s="88"/>
      <c r="J7" s="88"/>
      <c r="K7" s="89"/>
    </row>
    <row r="8" spans="2:11" ht="15">
      <c r="B8" s="90"/>
      <c r="C8" s="88"/>
      <c r="D8" s="91" t="s">
        <v>719</v>
      </c>
      <c r="E8" s="92"/>
      <c r="F8" s="88"/>
      <c r="G8" s="88"/>
      <c r="H8" s="88"/>
      <c r="I8" s="88"/>
      <c r="J8" s="88"/>
      <c r="K8" s="89"/>
    </row>
    <row r="9" spans="2:11" ht="15">
      <c r="B9" s="90"/>
      <c r="C9" s="88"/>
      <c r="D9" s="91"/>
      <c r="E9" s="92"/>
      <c r="F9" s="88"/>
      <c r="G9" s="88"/>
      <c r="H9" s="88"/>
      <c r="I9" s="88"/>
      <c r="J9" s="88"/>
      <c r="K9" s="89"/>
    </row>
    <row r="10" spans="2:11" ht="15">
      <c r="B10" s="90"/>
      <c r="C10" s="88"/>
      <c r="D10" s="91" t="s">
        <v>771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313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772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773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774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721</v>
      </c>
      <c r="D24" s="56"/>
      <c r="E24" s="56"/>
      <c r="F24" s="56"/>
      <c r="G24" s="56"/>
      <c r="H24" s="56"/>
      <c r="I24" s="56"/>
    </row>
    <row r="25" spans="2:11" ht="15">
      <c r="B25" s="61" t="s">
        <v>722</v>
      </c>
      <c r="C25" s="56"/>
      <c r="D25" s="56"/>
      <c r="E25" s="56"/>
      <c r="F25" s="56"/>
      <c r="G25" s="56"/>
      <c r="H25" s="56"/>
      <c r="I25" s="56"/>
    </row>
    <row r="26" spans="2:11">
      <c r="B26" s="56"/>
      <c r="C26" s="56"/>
      <c r="D26" s="56"/>
      <c r="E26" s="56"/>
      <c r="F26" s="56"/>
      <c r="G26" s="56"/>
      <c r="H26" s="56"/>
      <c r="I26" s="56"/>
    </row>
    <row r="27" spans="2:11">
      <c r="B27" s="56" t="s">
        <v>775</v>
      </c>
      <c r="C27" s="56"/>
      <c r="D27" s="56"/>
      <c r="E27" s="56"/>
      <c r="F27" s="56"/>
      <c r="G27" s="56"/>
      <c r="H27" s="56"/>
      <c r="I27" s="56"/>
    </row>
    <row r="28" spans="2:11">
      <c r="B28" s="56"/>
      <c r="C28" s="56"/>
      <c r="D28" s="56"/>
      <c r="E28" s="56"/>
      <c r="F28" s="56"/>
      <c r="G28" s="56"/>
      <c r="H28" s="56"/>
      <c r="I28" s="56"/>
    </row>
    <row r="29" spans="2:11">
      <c r="B29" s="56"/>
      <c r="C29" s="56" t="s">
        <v>729</v>
      </c>
      <c r="D29" s="56" t="s">
        <v>781</v>
      </c>
      <c r="E29" s="56"/>
      <c r="F29" s="56"/>
      <c r="G29" s="56"/>
      <c r="H29" s="56"/>
      <c r="I29" s="56"/>
    </row>
    <row r="30" spans="2:11">
      <c r="B30" s="56"/>
      <c r="C30" s="56"/>
      <c r="D30" s="56"/>
      <c r="E30" s="56"/>
      <c r="F30" s="56"/>
      <c r="G30" s="56"/>
      <c r="H30" s="56"/>
      <c r="I30" s="56"/>
    </row>
    <row r="31" spans="2:11">
      <c r="B31" s="56" t="s">
        <v>776</v>
      </c>
      <c r="C31" s="56"/>
      <c r="D31" s="56"/>
      <c r="E31" s="56"/>
      <c r="F31" s="56"/>
      <c r="G31" s="56"/>
      <c r="H31" s="56"/>
      <c r="I31" s="56"/>
    </row>
    <row r="32" spans="2:11">
      <c r="B32" s="56"/>
      <c r="C32" s="56"/>
      <c r="D32" s="56"/>
      <c r="E32" s="56"/>
      <c r="F32" s="56"/>
      <c r="G32" s="56"/>
      <c r="H32" s="56"/>
      <c r="I32" s="56"/>
    </row>
    <row r="33" spans="2:17">
      <c r="B33" s="56"/>
      <c r="C33" s="56" t="s">
        <v>730</v>
      </c>
      <c r="D33" s="56" t="s">
        <v>781</v>
      </c>
      <c r="E33" s="56"/>
      <c r="F33" s="56"/>
      <c r="G33" s="56"/>
      <c r="H33" s="56"/>
      <c r="I33" s="56"/>
    </row>
    <row r="34" spans="2:17">
      <c r="B34" s="56"/>
      <c r="C34" s="56"/>
      <c r="D34" s="56"/>
      <c r="E34" s="56"/>
      <c r="F34" s="56"/>
      <c r="G34" s="56"/>
      <c r="H34" s="56"/>
      <c r="I34" s="56"/>
    </row>
    <row r="35" spans="2:17" ht="15">
      <c r="B35" s="61" t="s">
        <v>731</v>
      </c>
      <c r="C35" s="56"/>
      <c r="D35" s="56"/>
      <c r="E35" s="56"/>
      <c r="F35" s="56"/>
      <c r="G35" s="56"/>
      <c r="H35" s="56"/>
      <c r="I35" s="56"/>
      <c r="J35" s="56"/>
      <c r="K35" s="56"/>
      <c r="L35" s="56"/>
      <c r="M35" s="56"/>
      <c r="N35" s="56"/>
      <c r="O35" s="56"/>
      <c r="P35" s="56"/>
      <c r="Q35" s="56"/>
    </row>
    <row r="36" spans="2:17" ht="38.25" customHeight="1">
      <c r="B36" s="147" t="s">
        <v>777</v>
      </c>
      <c r="C36" s="147"/>
      <c r="D36" s="147"/>
      <c r="E36" s="147"/>
      <c r="F36" s="147"/>
      <c r="G36" s="147"/>
      <c r="H36" s="147"/>
      <c r="I36" s="147"/>
      <c r="J36" s="147"/>
      <c r="K36" s="147"/>
      <c r="L36" s="56"/>
      <c r="M36" s="56"/>
      <c r="N36" s="56"/>
      <c r="O36" s="56"/>
      <c r="P36" s="56"/>
      <c r="Q36" s="56"/>
    </row>
    <row r="37" spans="2:17">
      <c r="B37" s="151" t="s">
        <v>723</v>
      </c>
      <c r="C37" s="151"/>
      <c r="D37" s="151"/>
      <c r="E37" s="151"/>
      <c r="F37" s="151"/>
      <c r="G37" s="151"/>
      <c r="H37" s="151"/>
      <c r="I37" s="151"/>
      <c r="J37" s="151"/>
      <c r="K37" s="15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732</v>
      </c>
      <c r="C39" s="56"/>
      <c r="D39" s="56"/>
      <c r="E39" s="56"/>
      <c r="F39" s="56"/>
      <c r="G39" s="56"/>
      <c r="H39" s="56"/>
      <c r="I39" s="56"/>
      <c r="J39" s="56"/>
      <c r="K39" s="56"/>
      <c r="L39" s="56"/>
      <c r="M39" s="56"/>
      <c r="N39" s="56"/>
      <c r="O39" s="56"/>
      <c r="P39" s="56"/>
      <c r="Q39" s="56"/>
    </row>
    <row r="40" spans="2:17">
      <c r="B40" s="151" t="s">
        <v>778</v>
      </c>
      <c r="C40" s="151"/>
      <c r="D40" s="151"/>
      <c r="E40" s="151"/>
      <c r="F40" s="151"/>
      <c r="G40" s="151"/>
      <c r="H40" s="151"/>
      <c r="I40" s="151"/>
      <c r="J40" s="151"/>
      <c r="K40" s="151"/>
      <c r="L40" s="56"/>
      <c r="M40" s="56"/>
      <c r="N40" s="56"/>
      <c r="O40" s="56"/>
      <c r="P40" s="56"/>
      <c r="Q40" s="56"/>
    </row>
    <row r="41" spans="2:17">
      <c r="B41" s="151" t="s">
        <v>724</v>
      </c>
      <c r="C41" s="151"/>
      <c r="D41" s="151"/>
      <c r="E41" s="151"/>
      <c r="F41" s="151"/>
      <c r="G41" s="151"/>
      <c r="H41" s="151"/>
      <c r="I41" s="151"/>
      <c r="J41" s="151"/>
      <c r="K41" s="15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734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735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736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737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738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739</v>
      </c>
      <c r="C57" s="57"/>
      <c r="D57" s="57"/>
      <c r="E57" s="57"/>
      <c r="F57" s="57"/>
      <c r="G57" s="56"/>
      <c r="H57" s="56"/>
      <c r="I57" s="56"/>
      <c r="J57" s="56"/>
      <c r="K57" s="56"/>
      <c r="L57" s="56"/>
      <c r="M57" s="56"/>
      <c r="N57" s="56"/>
      <c r="O57" s="56"/>
      <c r="P57" s="56"/>
      <c r="Q57" s="56"/>
    </row>
    <row r="58" spans="2:17">
      <c r="B58" s="56" t="s">
        <v>725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740</v>
      </c>
      <c r="C60" s="56"/>
      <c r="D60" s="56"/>
      <c r="E60" s="56"/>
      <c r="F60" s="56"/>
      <c r="G60" s="56"/>
      <c r="H60" s="56"/>
      <c r="I60" s="56"/>
      <c r="J60" s="56"/>
      <c r="K60" s="56"/>
      <c r="L60" s="56"/>
      <c r="M60" s="56"/>
      <c r="N60" s="56"/>
      <c r="O60" s="56"/>
      <c r="P60" s="56"/>
      <c r="Q60" s="56"/>
    </row>
    <row r="61" spans="2:17">
      <c r="B61" s="56" t="s">
        <v>741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726</v>
      </c>
      <c r="E63" s="56"/>
      <c r="F63" s="56"/>
      <c r="G63" s="56"/>
      <c r="H63" s="56"/>
      <c r="I63" s="56"/>
      <c r="J63" s="56"/>
      <c r="K63" s="56"/>
      <c r="L63" s="56"/>
      <c r="M63" s="56"/>
      <c r="N63" s="56"/>
      <c r="O63" s="56"/>
      <c r="P63" s="56"/>
      <c r="Q63" s="56"/>
    </row>
    <row r="64" spans="2:17">
      <c r="B64" s="148" t="s">
        <v>742</v>
      </c>
      <c r="C64" s="149"/>
      <c r="D64" s="72"/>
    </row>
    <row r="65" spans="2:11">
      <c r="B65" s="71"/>
      <c r="C65" s="68"/>
      <c r="D65" s="73" t="s">
        <v>727</v>
      </c>
    </row>
    <row r="66" spans="2:11">
      <c r="B66" s="64"/>
      <c r="C66" s="65"/>
      <c r="D66" s="74" t="s">
        <v>743</v>
      </c>
      <c r="H66" s="69"/>
    </row>
    <row r="67" spans="2:11">
      <c r="B67" s="64"/>
      <c r="C67" s="65"/>
      <c r="D67" s="74" t="s">
        <v>744</v>
      </c>
      <c r="H67" s="69"/>
    </row>
    <row r="68" spans="2:11">
      <c r="B68" s="66"/>
      <c r="C68" s="67"/>
      <c r="D68" s="75"/>
      <c r="H68" s="69"/>
    </row>
    <row r="71" spans="2:11" ht="15">
      <c r="B71" s="61" t="s">
        <v>728</v>
      </c>
    </row>
    <row r="72" spans="2:11">
      <c r="B72" s="56"/>
    </row>
    <row r="73" spans="2:11">
      <c r="B73" s="70" t="s">
        <v>745</v>
      </c>
      <c r="C73" s="70" t="s">
        <v>748</v>
      </c>
    </row>
    <row r="74" spans="2:11">
      <c r="B74" s="70" t="s">
        <v>746</v>
      </c>
      <c r="C74" s="70" t="s">
        <v>748</v>
      </c>
    </row>
    <row r="75" spans="2:11">
      <c r="B75" s="70" t="s">
        <v>747</v>
      </c>
      <c r="C75" s="70" t="s">
        <v>749</v>
      </c>
    </row>
    <row r="78" spans="2:11" ht="30" customHeight="1">
      <c r="B78" s="147" t="s">
        <v>750</v>
      </c>
      <c r="C78" s="147"/>
      <c r="D78" s="147"/>
      <c r="E78" s="147"/>
      <c r="F78" s="147"/>
      <c r="G78" s="147"/>
      <c r="H78" s="147"/>
      <c r="I78" s="147"/>
      <c r="J78" s="147"/>
      <c r="K78" s="147"/>
    </row>
    <row r="80" spans="2:11">
      <c r="B80" s="56" t="s">
        <v>779</v>
      </c>
    </row>
    <row r="81" spans="2:5" ht="15" thickBot="1"/>
    <row r="82" spans="2:5" ht="23.1" customHeight="1" thickBot="1">
      <c r="B82" s="78" t="s">
        <v>391</v>
      </c>
      <c r="C82" s="79" t="s">
        <v>392</v>
      </c>
      <c r="D82" s="78" t="s">
        <v>391</v>
      </c>
      <c r="E82" s="79" t="s">
        <v>392</v>
      </c>
    </row>
    <row r="83" spans="2:5" ht="23.1" customHeight="1" thickBot="1">
      <c r="B83" s="80" t="s">
        <v>393</v>
      </c>
      <c r="C83" s="81" t="s">
        <v>394</v>
      </c>
      <c r="D83" s="80" t="s">
        <v>695</v>
      </c>
      <c r="E83" s="81"/>
    </row>
    <row r="84" spans="2:5" ht="23.1" customHeight="1" thickBot="1">
      <c r="B84" s="80" t="s">
        <v>395</v>
      </c>
      <c r="C84" s="81"/>
      <c r="D84" s="80" t="s">
        <v>696</v>
      </c>
      <c r="E84" s="81" t="s">
        <v>697</v>
      </c>
    </row>
    <row r="85" spans="2:5" ht="23.1" customHeight="1" thickBot="1">
      <c r="B85" s="80" t="s">
        <v>396</v>
      </c>
      <c r="C85" s="81" t="s">
        <v>397</v>
      </c>
      <c r="D85" s="80" t="s">
        <v>698</v>
      </c>
      <c r="E85" s="81"/>
    </row>
    <row r="86" spans="2:5" ht="23.1" customHeight="1" thickBot="1">
      <c r="B86" s="80" t="s">
        <v>398</v>
      </c>
      <c r="C86" s="81" t="s">
        <v>399</v>
      </c>
      <c r="D86" s="80" t="s">
        <v>699</v>
      </c>
      <c r="E86" s="81"/>
    </row>
    <row r="87" spans="2:5" ht="23.1" customHeight="1" thickBot="1">
      <c r="B87" s="80" t="s">
        <v>400</v>
      </c>
      <c r="C87" s="81"/>
      <c r="D87" s="80" t="s">
        <v>700</v>
      </c>
      <c r="E87" s="81"/>
    </row>
    <row r="88" spans="2:5" ht="23.1" customHeight="1" thickBot="1">
      <c r="B88" s="80" t="s">
        <v>401</v>
      </c>
      <c r="C88" s="81"/>
      <c r="D88" s="80" t="s">
        <v>701</v>
      </c>
      <c r="E88" s="81"/>
    </row>
    <row r="89" spans="2:5" ht="23.1" customHeight="1" thickBot="1">
      <c r="B89" s="80" t="s">
        <v>402</v>
      </c>
      <c r="C89" s="81" t="s">
        <v>676</v>
      </c>
      <c r="D89" s="80" t="s">
        <v>702</v>
      </c>
      <c r="E89" s="81"/>
    </row>
    <row r="90" spans="2:5" ht="23.1" customHeight="1" thickBot="1">
      <c r="B90" s="80" t="s">
        <v>677</v>
      </c>
      <c r="C90" s="81" t="s">
        <v>678</v>
      </c>
      <c r="D90" s="80" t="s">
        <v>703</v>
      </c>
      <c r="E90" s="81"/>
    </row>
    <row r="91" spans="2:5" ht="23.1" customHeight="1" thickBot="1">
      <c r="B91" s="80" t="s">
        <v>679</v>
      </c>
      <c r="C91" s="81"/>
      <c r="D91" s="80" t="s">
        <v>704</v>
      </c>
      <c r="E91" s="81"/>
    </row>
    <row r="92" spans="2:5" ht="23.1" customHeight="1" thickBot="1">
      <c r="B92" s="80" t="s">
        <v>680</v>
      </c>
      <c r="C92" s="81"/>
      <c r="D92" s="80" t="s">
        <v>705</v>
      </c>
      <c r="E92" s="81"/>
    </row>
    <row r="93" spans="2:5" ht="23.1" customHeight="1" thickBot="1">
      <c r="B93" s="80" t="s">
        <v>681</v>
      </c>
      <c r="C93" s="81"/>
      <c r="D93" s="80" t="s">
        <v>706</v>
      </c>
      <c r="E93" s="81"/>
    </row>
    <row r="94" spans="2:5" ht="23.1" customHeight="1" thickBot="1">
      <c r="B94" s="80" t="s">
        <v>682</v>
      </c>
      <c r="C94" s="81"/>
      <c r="D94" s="80" t="s">
        <v>707</v>
      </c>
      <c r="E94" s="81" t="s">
        <v>708</v>
      </c>
    </row>
    <row r="95" spans="2:5" ht="23.1" customHeight="1" thickBot="1">
      <c r="B95" s="80" t="s">
        <v>683</v>
      </c>
      <c r="C95" s="81" t="s">
        <v>684</v>
      </c>
      <c r="D95" s="80" t="s">
        <v>709</v>
      </c>
      <c r="E95" s="81"/>
    </row>
    <row r="96" spans="2:5" ht="23.1" customHeight="1" thickBot="1">
      <c r="B96" s="80" t="s">
        <v>685</v>
      </c>
      <c r="C96" s="81"/>
      <c r="D96" s="80" t="s">
        <v>710</v>
      </c>
      <c r="E96" s="81"/>
    </row>
    <row r="97" spans="2:11" ht="23.1" customHeight="1" thickBot="1">
      <c r="B97" s="80" t="s">
        <v>686</v>
      </c>
      <c r="C97" s="81" t="s">
        <v>687</v>
      </c>
      <c r="D97" s="80" t="s">
        <v>711</v>
      </c>
      <c r="E97" s="81"/>
    </row>
    <row r="98" spans="2:11" ht="23.1" customHeight="1" thickBot="1">
      <c r="B98" s="80" t="s">
        <v>688</v>
      </c>
      <c r="C98" s="81"/>
      <c r="D98" s="80" t="s">
        <v>712</v>
      </c>
      <c r="E98" s="81"/>
    </row>
    <row r="99" spans="2:11" ht="23.1" customHeight="1" thickBot="1">
      <c r="B99" s="80" t="s">
        <v>689</v>
      </c>
      <c r="C99" s="81"/>
      <c r="D99" s="80" t="s">
        <v>713</v>
      </c>
      <c r="E99" s="81" t="s">
        <v>714</v>
      </c>
    </row>
    <row r="100" spans="2:11" ht="23.1" customHeight="1" thickBot="1">
      <c r="B100" s="80" t="s">
        <v>690</v>
      </c>
      <c r="C100" s="81" t="s">
        <v>691</v>
      </c>
      <c r="D100" s="80" t="s">
        <v>715</v>
      </c>
      <c r="E100" s="81"/>
    </row>
    <row r="101" spans="2:11" ht="23.1" customHeight="1" thickBot="1">
      <c r="B101" s="80" t="s">
        <v>692</v>
      </c>
      <c r="C101" s="81"/>
      <c r="D101" s="80" t="s">
        <v>716</v>
      </c>
      <c r="E101" s="81"/>
    </row>
    <row r="102" spans="2:11" ht="23.1" customHeight="1" thickBot="1">
      <c r="B102" s="80" t="s">
        <v>693</v>
      </c>
      <c r="C102" s="81" t="s">
        <v>694</v>
      </c>
      <c r="D102" s="80" t="s">
        <v>717</v>
      </c>
      <c r="E102" s="81"/>
    </row>
    <row r="103" spans="2:11" ht="23.1" customHeight="1"/>
    <row r="105" spans="2:11" ht="15" customHeight="1">
      <c r="B105" s="147" t="s">
        <v>751</v>
      </c>
      <c r="C105" s="147"/>
      <c r="D105" s="147"/>
      <c r="E105" s="147"/>
      <c r="F105" s="147"/>
      <c r="G105" s="147"/>
      <c r="H105" s="147"/>
      <c r="I105" s="147"/>
      <c r="J105" s="147"/>
      <c r="K105" s="147"/>
    </row>
    <row r="106" spans="2:11">
      <c r="B106" s="56" t="s">
        <v>752</v>
      </c>
      <c r="C106" s="56"/>
      <c r="D106" s="56"/>
      <c r="E106" s="56"/>
      <c r="F106" s="56"/>
      <c r="G106" s="56"/>
      <c r="H106" s="56"/>
      <c r="I106" s="56"/>
      <c r="J106" s="56"/>
    </row>
    <row r="108" spans="2:11" ht="15">
      <c r="B108" s="61" t="s">
        <v>753</v>
      </c>
    </row>
    <row r="109" spans="2:11" ht="15">
      <c r="B109" s="61" t="s">
        <v>754</v>
      </c>
    </row>
    <row r="110" spans="2:11" ht="15">
      <c r="B110" s="61" t="s">
        <v>755</v>
      </c>
    </row>
    <row r="111" spans="2:11" ht="15" thickBot="1"/>
    <row r="112" spans="2:11" ht="15" thickBot="1">
      <c r="B112" s="84" t="s">
        <v>756</v>
      </c>
      <c r="C112" s="85" t="s">
        <v>757</v>
      </c>
    </row>
    <row r="113" spans="2:3" ht="15" thickBot="1">
      <c r="B113" s="77" t="s">
        <v>758</v>
      </c>
      <c r="C113" s="76" t="s">
        <v>759</v>
      </c>
    </row>
    <row r="114" spans="2:3" ht="15" thickBot="1">
      <c r="B114" s="77" t="s">
        <v>760</v>
      </c>
      <c r="C114" s="76" t="s">
        <v>761</v>
      </c>
    </row>
    <row r="115" spans="2:3" ht="15" thickBot="1">
      <c r="B115" s="77" t="s">
        <v>762</v>
      </c>
      <c r="C115" s="76" t="s">
        <v>763</v>
      </c>
    </row>
    <row r="116" spans="2:3" ht="24.75" thickBot="1">
      <c r="B116" s="77" t="s">
        <v>764</v>
      </c>
      <c r="C116" s="76" t="s">
        <v>765</v>
      </c>
    </row>
    <row r="117" spans="2:3" ht="24.75" thickBot="1">
      <c r="B117" s="77" t="s">
        <v>766</v>
      </c>
      <c r="C117" s="76" t="s">
        <v>767</v>
      </c>
    </row>
    <row r="119" spans="2:3" ht="15">
      <c r="B119" s="61" t="s">
        <v>768</v>
      </c>
    </row>
    <row r="120" spans="2:3" ht="15" thickBot="1"/>
    <row r="121" spans="2:3" ht="15" thickBot="1">
      <c r="B121" s="82" t="s">
        <v>756</v>
      </c>
      <c r="C121" s="83" t="s">
        <v>311</v>
      </c>
    </row>
    <row r="122" spans="2:3" ht="15" thickBot="1">
      <c r="B122" s="54" t="s">
        <v>758</v>
      </c>
      <c r="C122" s="55" t="s">
        <v>759</v>
      </c>
    </row>
    <row r="123" spans="2:3" ht="15" thickBot="1">
      <c r="B123" s="54" t="s">
        <v>760</v>
      </c>
      <c r="C123" s="55" t="s">
        <v>761</v>
      </c>
    </row>
    <row r="124" spans="2:3" ht="100.5" thickBot="1">
      <c r="B124" s="54" t="s">
        <v>766</v>
      </c>
      <c r="C124" s="55" t="s">
        <v>769</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topLeftCell="A7" zoomScaleNormal="120" zoomScaleSheetLayoutView="100" zoomScalePageLayoutView="120" workbookViewId="0">
      <selection activeCell="H42" sqref="H42"/>
    </sheetView>
  </sheetViews>
  <sheetFormatPr defaultRowHeight="14.25"/>
  <cols>
    <col min="1" max="1" width="10.875" customWidth="1"/>
    <col min="2" max="2" width="8.25" customWidth="1"/>
  </cols>
  <sheetData>
    <row r="1" spans="1:9" s="121" customFormat="1" ht="20.100000000000001" customHeight="1">
      <c r="A1" s="152" t="s">
        <v>1059</v>
      </c>
      <c r="B1" s="152"/>
      <c r="C1" s="152"/>
      <c r="D1" s="152"/>
      <c r="E1" s="152"/>
      <c r="F1" s="152"/>
      <c r="G1" s="152"/>
      <c r="H1" s="152"/>
      <c r="I1" s="152"/>
    </row>
    <row r="2" spans="1:9" s="121" customFormat="1" ht="20.100000000000001" customHeight="1">
      <c r="A2" s="152" t="s">
        <v>324</v>
      </c>
      <c r="B2" s="152"/>
      <c r="C2" s="152"/>
      <c r="D2" s="152"/>
      <c r="E2" s="152"/>
      <c r="F2" s="152"/>
      <c r="G2" s="152"/>
      <c r="H2" s="152"/>
      <c r="I2" s="152"/>
    </row>
    <row r="3" spans="1:9" s="121" customFormat="1" ht="20.100000000000001" customHeight="1">
      <c r="A3" s="163" t="s">
        <v>1063</v>
      </c>
      <c r="B3" s="163"/>
      <c r="C3" s="163"/>
      <c r="D3" s="163"/>
      <c r="E3" s="163"/>
      <c r="F3" s="163"/>
      <c r="G3" s="163"/>
      <c r="H3" s="163"/>
      <c r="I3" s="163"/>
    </row>
    <row r="4" spans="1:9" ht="24.95" customHeight="1"/>
    <row r="5" spans="1:9" ht="24.95" customHeight="1">
      <c r="F5" s="114"/>
    </row>
    <row r="6" spans="1:9" ht="24.95" customHeight="1"/>
    <row r="7" spans="1:9" ht="24.95" customHeight="1"/>
    <row r="8" spans="1:9" ht="24.95" customHeight="1"/>
    <row r="9" spans="1:9" ht="24.95" customHeight="1"/>
    <row r="10" spans="1:9" ht="24.95" customHeight="1"/>
    <row r="11" spans="1:9" ht="24.95" customHeight="1"/>
    <row r="12" spans="1:9" ht="24.95" customHeight="1"/>
    <row r="13" spans="1:9" ht="24.95" customHeight="1"/>
    <row r="14" spans="1:9" ht="24.95" customHeight="1"/>
    <row r="15" spans="1:9" ht="24.95" customHeight="1"/>
    <row r="16" spans="1:9"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spans="1:9" ht="24.95" customHeight="1"/>
    <row r="34" spans="1:9" ht="24.95" customHeight="1" thickBot="1"/>
    <row r="35" spans="1:9">
      <c r="A35" s="153" t="s">
        <v>315</v>
      </c>
      <c r="B35" s="154"/>
      <c r="C35" s="154"/>
      <c r="D35" s="155"/>
      <c r="E35" s="153" t="s">
        <v>316</v>
      </c>
      <c r="F35" s="154"/>
      <c r="G35" s="154"/>
      <c r="H35" s="154"/>
      <c r="I35" s="155"/>
    </row>
    <row r="36" spans="1:9" ht="18.75" customHeight="1">
      <c r="A36" s="160" t="s">
        <v>1062</v>
      </c>
      <c r="B36" s="161"/>
      <c r="C36" s="161"/>
      <c r="D36" s="162"/>
      <c r="E36" s="157" t="s">
        <v>1105</v>
      </c>
      <c r="F36" s="158"/>
      <c r="G36" s="158"/>
      <c r="H36" s="158"/>
      <c r="I36" s="159"/>
    </row>
    <row r="37" spans="1:9" ht="15" thickBot="1">
      <c r="A37" s="94"/>
      <c r="B37" s="156" t="s">
        <v>1060</v>
      </c>
      <c r="C37" s="156"/>
      <c r="D37" s="96"/>
      <c r="E37" s="164" t="s">
        <v>1106</v>
      </c>
      <c r="F37" s="156"/>
      <c r="G37" s="156"/>
      <c r="H37" s="156"/>
      <c r="I37" s="165"/>
    </row>
  </sheetData>
  <mergeCells count="9">
    <mergeCell ref="A1:I1"/>
    <mergeCell ref="A2:I2"/>
    <mergeCell ref="A35:D35"/>
    <mergeCell ref="E35:I35"/>
    <mergeCell ref="B37:C37"/>
    <mergeCell ref="E36:I36"/>
    <mergeCell ref="A36:D36"/>
    <mergeCell ref="A3:I3"/>
    <mergeCell ref="E37:I37"/>
  </mergeCells>
  <phoneticPr fontId="3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C16" sqref="C16"/>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66" t="str">
        <f>IF('1_GO'!C3="","",'1_GO'!C3)</f>
        <v>Muhasebat İşlem Süreci Grubu</v>
      </c>
      <c r="C1" s="167"/>
      <c r="D1" s="35" t="s">
        <v>75</v>
      </c>
    </row>
    <row r="2" spans="1:4">
      <c r="A2" s="1" t="s">
        <v>53</v>
      </c>
      <c r="B2" s="168" t="str">
        <f>IF('1_GO'!C4="","",'1_GO'!C4)</f>
        <v>Tahsilat ve Mahsuben Tahsilat Ana Süreci</v>
      </c>
      <c r="C2" s="169"/>
    </row>
    <row r="3" spans="1:4">
      <c r="A3" s="1" t="s">
        <v>52</v>
      </c>
      <c r="B3" s="170" t="str">
        <f>IF('1_GO'!C5="","",'1_GO'!C5)</f>
        <v>Kişilerden Alacaklar İşlemleri Süreci</v>
      </c>
      <c r="C3" s="171"/>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5">
        <v>1</v>
      </c>
      <c r="B9" s="115" t="s">
        <v>1067</v>
      </c>
      <c r="C9" s="125">
        <v>3</v>
      </c>
    </row>
    <row r="10" spans="1:4">
      <c r="A10" s="115">
        <v>2</v>
      </c>
      <c r="B10" s="115" t="s">
        <v>1068</v>
      </c>
      <c r="C10" s="125">
        <v>2</v>
      </c>
    </row>
    <row r="11" spans="1:4">
      <c r="A11" s="115">
        <v>3</v>
      </c>
      <c r="B11" s="115" t="s">
        <v>1069</v>
      </c>
      <c r="C11" s="125">
        <v>0</v>
      </c>
    </row>
    <row r="12" spans="1:4">
      <c r="C12" s="126"/>
    </row>
    <row r="13" spans="1:4">
      <c r="C13" s="126"/>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6" sqref="C16"/>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66" t="str">
        <f>IF('1_GO'!C3="","",'1_GO'!C3)</f>
        <v>Muhasebat İşlem Süreci Grubu</v>
      </c>
      <c r="C1" s="167"/>
      <c r="D1" s="35" t="s">
        <v>75</v>
      </c>
    </row>
    <row r="2" spans="1:4">
      <c r="A2" s="1" t="s">
        <v>53</v>
      </c>
      <c r="B2" s="168" t="str">
        <f>IF('1_GO'!C4="","",'1_GO'!C4)</f>
        <v>Tahsilat ve Mahsuben Tahsilat Ana Süreci</v>
      </c>
      <c r="C2" s="169"/>
    </row>
    <row r="3" spans="1:4">
      <c r="A3" s="1" t="s">
        <v>52</v>
      </c>
      <c r="B3" s="170" t="str">
        <f>IF('1_GO'!C5="","",'1_GO'!C5)</f>
        <v>Kişilerden Alacaklar İşlemleri Süreci</v>
      </c>
      <c r="C3" s="171"/>
    </row>
    <row r="4" spans="1:4">
      <c r="A4" s="2"/>
      <c r="B4" s="2"/>
      <c r="C4" s="2"/>
    </row>
    <row r="5" spans="1:4" ht="18">
      <c r="A5" s="6" t="s">
        <v>318</v>
      </c>
      <c r="B5" s="7"/>
      <c r="C5" s="8"/>
    </row>
    <row r="6" spans="1:4">
      <c r="A6" s="9" t="s">
        <v>319</v>
      </c>
      <c r="B6" s="10"/>
      <c r="C6" s="11"/>
    </row>
    <row r="7" spans="1:4" ht="18.75">
      <c r="A7" s="105"/>
      <c r="B7" s="2"/>
      <c r="C7" s="2"/>
    </row>
    <row r="8" spans="1:4">
      <c r="A8" s="1" t="s">
        <v>49</v>
      </c>
      <c r="B8" s="1" t="s">
        <v>56</v>
      </c>
      <c r="C8" s="1" t="s">
        <v>48</v>
      </c>
    </row>
    <row r="9" spans="1:4">
      <c r="A9" s="115">
        <v>1</v>
      </c>
      <c r="B9" s="115" t="s">
        <v>1070</v>
      </c>
      <c r="C9" s="115">
        <v>5</v>
      </c>
    </row>
    <row r="10" spans="1:4">
      <c r="A10" s="115">
        <v>2</v>
      </c>
      <c r="B10" s="115" t="s">
        <v>1071</v>
      </c>
      <c r="C10" s="115">
        <v>2</v>
      </c>
    </row>
    <row r="11" spans="1:4">
      <c r="A11" s="115">
        <v>3</v>
      </c>
      <c r="B11" s="115" t="s">
        <v>1072</v>
      </c>
      <c r="C11" s="115">
        <v>3</v>
      </c>
    </row>
    <row r="12" spans="1:4">
      <c r="A12" s="115"/>
      <c r="B12" s="115"/>
      <c r="C12" s="115"/>
    </row>
    <row r="13" spans="1:4">
      <c r="A13" s="115"/>
      <c r="B13" s="115"/>
      <c r="C13" s="115"/>
    </row>
    <row r="14" spans="1:4">
      <c r="A14" s="115"/>
      <c r="B14" s="115"/>
      <c r="C14" s="115"/>
    </row>
    <row r="15" spans="1:4">
      <c r="A15" s="115"/>
      <c r="B15" s="115"/>
      <c r="C15" s="115"/>
    </row>
    <row r="16" spans="1:4">
      <c r="A16" s="115"/>
      <c r="B16" s="115"/>
      <c r="C16" s="115"/>
    </row>
    <row r="17" spans="1:3">
      <c r="A17" s="115"/>
      <c r="B17" s="115"/>
      <c r="C17" s="115"/>
    </row>
    <row r="18" spans="1:3">
      <c r="A18" s="115"/>
      <c r="B18" s="115"/>
      <c r="C18" s="115"/>
    </row>
    <row r="19" spans="1:3">
      <c r="A19" s="115"/>
      <c r="B19" s="115"/>
      <c r="C19" s="115"/>
    </row>
    <row r="20" spans="1:3">
      <c r="A20" s="115"/>
      <c r="B20" s="115"/>
      <c r="C20" s="115"/>
    </row>
    <row r="21" spans="1:3">
      <c r="A21" s="115"/>
      <c r="B21" s="115"/>
      <c r="C21" s="115"/>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4" sqref="B14"/>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15">
        <v>1</v>
      </c>
      <c r="B9" s="115" t="s">
        <v>1073</v>
      </c>
    </row>
    <row r="10" spans="1:3">
      <c r="A10" s="115">
        <v>2</v>
      </c>
      <c r="B10" s="115" t="s">
        <v>1074</v>
      </c>
    </row>
    <row r="11" spans="1:3">
      <c r="A11" s="115">
        <v>3</v>
      </c>
      <c r="B11" s="115" t="s">
        <v>1090</v>
      </c>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6" sqref="B16:B17"/>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386</v>
      </c>
      <c r="B5" s="8"/>
    </row>
    <row r="6" spans="1:3">
      <c r="A6" s="9"/>
      <c r="B6" s="11"/>
    </row>
    <row r="7" spans="1:3">
      <c r="A7" s="3"/>
      <c r="B7" s="2"/>
    </row>
    <row r="8" spans="1:3">
      <c r="A8" s="1" t="s">
        <v>49</v>
      </c>
      <c r="B8" s="1" t="s">
        <v>67</v>
      </c>
    </row>
    <row r="9" spans="1:3">
      <c r="A9" s="115">
        <v>1</v>
      </c>
      <c r="B9" s="116" t="s">
        <v>1075</v>
      </c>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4" type="noConversion"/>
  <conditionalFormatting sqref="B1:B3">
    <cfRule type="containsBlanks" dxfId="23" priority="3">
      <formula>LEN(TRIM(B1))=0</formula>
    </cfRule>
  </conditionalFormatting>
  <conditionalFormatting sqref="A10:B65536 A9">
    <cfRule type="containsBlanks" dxfId="22" priority="2">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5" sqref="B15"/>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387</v>
      </c>
      <c r="B5" s="8"/>
    </row>
    <row r="6" spans="1:3">
      <c r="A6" s="9"/>
      <c r="B6" s="11"/>
    </row>
    <row r="7" spans="1:3">
      <c r="A7" s="3"/>
      <c r="B7" s="2"/>
    </row>
    <row r="8" spans="1:3">
      <c r="A8" s="1" t="s">
        <v>49</v>
      </c>
      <c r="B8" s="1" t="s">
        <v>68</v>
      </c>
    </row>
    <row r="9" spans="1:3">
      <c r="A9" s="115">
        <v>1</v>
      </c>
      <c r="B9" s="115" t="s">
        <v>1073</v>
      </c>
    </row>
    <row r="10" spans="1:3">
      <c r="A10" s="115">
        <v>2</v>
      </c>
      <c r="B10" s="115" t="s">
        <v>1074</v>
      </c>
    </row>
    <row r="11" spans="1:3">
      <c r="A11" s="115">
        <v>3</v>
      </c>
      <c r="B11" s="115" t="s">
        <v>1076</v>
      </c>
    </row>
    <row r="12" spans="1:3">
      <c r="A12" s="115">
        <v>4</v>
      </c>
      <c r="B12" s="115" t="s">
        <v>1077</v>
      </c>
    </row>
    <row r="13" spans="1:3">
      <c r="A13" s="115">
        <v>5</v>
      </c>
      <c r="B13" s="115" t="s">
        <v>1090</v>
      </c>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4"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388</v>
      </c>
      <c r="B5" s="8"/>
    </row>
    <row r="6" spans="1:3">
      <c r="A6" s="9"/>
      <c r="B6" s="11"/>
    </row>
    <row r="7" spans="1:3">
      <c r="A7" s="3"/>
      <c r="B7" s="2"/>
    </row>
    <row r="8" spans="1:3">
      <c r="A8" s="1" t="s">
        <v>49</v>
      </c>
      <c r="B8" s="1" t="s">
        <v>69</v>
      </c>
    </row>
    <row r="9" spans="1:3">
      <c r="A9" s="117" t="s">
        <v>1078</v>
      </c>
      <c r="B9" s="117" t="s">
        <v>1079</v>
      </c>
    </row>
    <row r="10" spans="1:3">
      <c r="A10" s="117" t="s">
        <v>1080</v>
      </c>
      <c r="B10" s="117" t="s">
        <v>1081</v>
      </c>
    </row>
    <row r="11" spans="1:3">
      <c r="A11" s="117"/>
      <c r="B11" s="117"/>
    </row>
    <row r="12" spans="1:3">
      <c r="A12" s="117"/>
      <c r="B12" s="117"/>
    </row>
    <row r="13" spans="1:3">
      <c r="A13" s="117"/>
      <c r="B13" s="117"/>
    </row>
    <row r="14" spans="1:3">
      <c r="A14" s="117"/>
      <c r="B14" s="117"/>
    </row>
    <row r="15" spans="1:3">
      <c r="A15" s="117"/>
      <c r="B15" s="117"/>
    </row>
    <row r="16" spans="1:3">
      <c r="A16" s="117"/>
      <c r="B16" s="117"/>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Kaptanoğlu</cp:lastModifiedBy>
  <cp:lastPrinted>2015-03-31T08:06:18Z</cp:lastPrinted>
  <dcterms:created xsi:type="dcterms:W3CDTF">2011-03-10T05:19:50Z</dcterms:created>
  <dcterms:modified xsi:type="dcterms:W3CDTF">2018-12-31T11:54:24Z</dcterms:modified>
</cp:coreProperties>
</file>