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1" activeTab="12"/>
  </bookViews>
  <sheets>
    <sheet name="1_GO" sheetId="1" r:id="rId1"/>
    <sheet name="MOD_KUR" sheetId="30" r:id="rId2"/>
    <sheet name="Süreç Modeli "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'34_P_Me'!$A$1:$D$44</definedName>
    <definedName name="_xlnm.Print_Area" localSheetId="10">'35_P_TP'!$A$1:$B$49</definedName>
    <definedName name="_xlnm.Print_Area" localSheetId="11">'36_P_Fr'!$A$1:$B$49</definedName>
    <definedName name="_xlnm.Print_Area" localSheetId="12">'37_P_Ac'!$A$1:$M$61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 '!$A$1:$I$37</definedName>
    <definedName name="_xlnm.Print_Titles" localSheetId="12">'37_P_Ac'!$1:$8</definedName>
  </definedNames>
  <calcPr calcId="144525"/>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<sst xmlns="http://schemas.openxmlformats.org/spreadsheetml/2006/main" count="1657" uniqueCount="1116">
  <si>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</si>
  <si>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</si>
  <si>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</si>
  <si>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</si>
  <si>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</si>
  <si>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</si>
  <si>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</si>
  <si>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</si>
  <si>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</si>
  <si>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</si>
  <si>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</si>
  <si>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</si>
  <si>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</si>
  <si>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</si>
  <si>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</si>
  <si>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</si>
  <si>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</si>
  <si>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</si>
  <si>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</si>
  <si>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</si>
  <si>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</si>
  <si>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</si>
  <si>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</si>
  <si>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</si>
  <si>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</si>
  <si>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</si>
  <si>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</si>
  <si>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</si>
  <si>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</si>
  <si>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</si>
  <si>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</si>
  <si>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</si>
  <si>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</si>
  <si>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</si>
  <si>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</si>
  <si>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</si>
  <si>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</si>
  <si>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</si>
  <si>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</si>
  <si>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</si>
  <si>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</si>
  <si>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</si>
  <si>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</si>
  <si>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</si>
  <si>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</si>
  <si>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</si>
  <si>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</si>
  <si>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</si>
  <si>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</si>
  <si>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</si>
  <si>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</si>
  <si>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</si>
  <si>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</si>
  <si>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</si>
  <si>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</si>
  <si>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</si>
  <si>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</si>
  <si>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</si>
  <si>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</si>
  <si>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</si>
  <si>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</si>
  <si>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</si>
  <si>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</si>
  <si>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</si>
  <si>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</si>
  <si>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</si>
  <si>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</si>
  <si>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</si>
  <si>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</si>
  <si>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</si>
  <si>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</si>
  <si>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</si>
  <si>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</si>
  <si>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</si>
  <si>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</si>
  <si>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</si>
  <si>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</si>
  <si>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</si>
  <si>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</si>
  <si>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</si>
  <si>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</si>
  <si>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</si>
  <si>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</si>
  <si>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</si>
  <si>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</si>
  <si>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</si>
  <si>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</si>
  <si>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</si>
  <si>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</si>
  <si>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</si>
  <si>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</si>
  <si>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</si>
  <si>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</si>
  <si>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</si>
  <si>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</si>
  <si>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</si>
  <si>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</si>
  <si>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</si>
  <si>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</si>
  <si>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</si>
  <si>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</si>
  <si>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</si>
  <si>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</si>
  <si>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</si>
  <si>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</si>
  <si>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</si>
  <si>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</si>
  <si>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</si>
  <si>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</si>
  <si>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</si>
  <si>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</si>
  <si>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</si>
  <si>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</si>
  <si>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</si>
  <si>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</si>
  <si>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</si>
  <si>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</si>
  <si>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</si>
  <si>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</si>
  <si>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</si>
  <si>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</si>
  <si>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</si>
  <si>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</si>
  <si>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</si>
  <si>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</si>
  <si>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</si>
  <si>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</si>
  <si>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</si>
  <si>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</si>
  <si>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</si>
  <si>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</si>
  <si>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</si>
  <si>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</si>
  <si>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</si>
  <si>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</si>
  <si>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</si>
  <si>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</si>
  <si>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</si>
  <si>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</si>
  <si>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</si>
  <si>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</si>
  <si>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</si>
  <si>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</si>
  <si>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</si>
  <si>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</si>
  <si>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</si>
  <si>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</si>
  <si>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</si>
  <si>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</si>
  <si>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</si>
  <si>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</si>
  <si>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</si>
  <si>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</si>
  <si>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</si>
  <si>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</si>
  <si>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</si>
  <si>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</si>
  <si>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</si>
  <si>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</si>
  <si>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</si>
  <si>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</si>
  <si>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</si>
  <si>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</si>
  <si>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</si>
  <si>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</si>
  <si>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</si>
  <si>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</si>
  <si>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</si>
  <si>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</si>
  <si>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</si>
  <si>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</si>
  <si>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</si>
  <si>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</si>
  <si>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</si>
  <si>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</si>
  <si>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</si>
  <si>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</si>
  <si>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</si>
  <si>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</si>
  <si>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</si>
  <si>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</si>
  <si>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</si>
  <si>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</si>
  <si>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</si>
  <si>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</si>
  <si>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</si>
  <si>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</si>
  <si>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</si>
  <si>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</si>
  <si>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</si>
  <si>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</si>
  <si>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</si>
  <si>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</si>
  <si>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</si>
  <si>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</si>
  <si>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</si>
  <si>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</si>
  <si>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</si>
  <si>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</si>
  <si>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</si>
  <si>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</si>
  <si>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</si>
  <si>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</si>
  <si>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</si>
  <si>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</si>
  <si>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</si>
  <si>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</si>
  <si>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</si>
  <si>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</si>
  <si>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</si>
  <si>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</si>
  <si>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</si>
  <si>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</si>
  <si>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</si>
  <si>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</si>
  <si>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</si>
  <si>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</si>
  <si>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</si>
  <si>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</si>
  <si>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</si>
  <si>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</si>
  <si>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</si>
  <si>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</si>
  <si>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</si>
  <si>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</si>
  <si>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</si>
  <si>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</si>
  <si>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</si>
  <si>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</si>
  <si>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</si>
  <si>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</si>
  <si>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</si>
  <si>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</si>
  <si>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</si>
  <si>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</si>
  <si>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</si>
  <si>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</si>
  <si>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</si>
  <si>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</si>
  <si>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</si>
  <si>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</si>
  <si>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</si>
  <si>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</si>
  <si>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</si>
  <si>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</si>
  <si>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</si>
  <si>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</si>
  <si>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</si>
  <si>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</si>
  <si>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</si>
  <si>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</si>
  <si>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</si>
  <si>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</si>
  <si>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</si>
  <si>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</si>
  <si>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</si>
  <si>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</si>
  <si>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</si>
  <si>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</si>
  <si>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</si>
  <si>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</si>
  <si>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</si>
  <si>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</si>
  <si>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</si>
  <si>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</si>
  <si>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</si>
  <si>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</si>
  <si>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</si>
  <si>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</si>
  <si>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</si>
  <si>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</si>
  <si>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</si>
  <si>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</si>
  <si>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</si>
  <si>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</si>
  <si>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</si>
  <si>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</si>
  <si>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</si>
  <si>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</si>
  <si>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</si>
  <si>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</si>
  <si>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</si>
  <si>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</si>
  <si>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</si>
  <si>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</si>
  <si>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</si>
  <si>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</si>
  <si>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</si>
  <si>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</si>
  <si>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</si>
  <si>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</si>
  <si>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</si>
  <si>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</si>
  <si>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</si>
  <si>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</si>
  <si>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</si>
  <si>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</si>
  <si>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</si>
  <si>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</si>
  <si>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</si>
  <si>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</si>
  <si>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</si>
  <si>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</si>
  <si>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</si>
  <si>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</si>
  <si>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</si>
  <si>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</si>
  <si>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</si>
  <si>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</si>
  <si>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</si>
  <si>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</si>
  <si>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</si>
  <si>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</si>
  <si>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</si>
  <si>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</si>
  <si>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</si>
  <si>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</si>
  <si>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</si>
  <si>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</si>
  <si>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</si>
  <si>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</si>
  <si>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</si>
  <si>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</si>
  <si>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</si>
  <si>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</si>
  <si>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</si>
  <si>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</si>
  <si>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</si>
  <si>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</si>
  <si>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</si>
  <si>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</si>
  <si>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</si>
  <si>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</si>
  <si>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</si>
  <si>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</si>
  <si>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</si>
  <si>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</si>
  <si>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</si>
  <si>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</si>
  <si>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</si>
  <si>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</si>
  <si>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</si>
  <si>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</si>
  <si>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</si>
  <si>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</si>
  <si>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</si>
  <si>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</si>
  <si>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</si>
  <si>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</si>
  <si>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</si>
  <si>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</si>
  <si>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</si>
  <si>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</si>
  <si>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</si>
  <si>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</si>
  <si>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</si>
  <si>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</si>
  <si>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</si>
  <si>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</si>
  <si>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</si>
  <si>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</si>
  <si>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</si>
  <si>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</si>
  <si>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</si>
  <si>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</si>
  <si>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</si>
  <si>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</si>
  <si>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</si>
  <si>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</si>
  <si>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</si>
  <si>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</si>
  <si>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</si>
  <si>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</si>
  <si>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</si>
  <si>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</si>
  <si>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</si>
  <si>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</si>
  <si>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</si>
  <si>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</si>
  <si>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</si>
  <si>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</si>
  <si>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</si>
  <si>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</si>
  <si>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</si>
  <si>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</si>
  <si>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</si>
  <si>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</si>
  <si>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</si>
  <si>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</si>
  <si>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</si>
  <si>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</si>
  <si>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</si>
  <si>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</si>
  <si>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</si>
  <si>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</si>
  <si>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</si>
  <si>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</si>
  <si>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</si>
  <si>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</si>
  <si>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</si>
  <si>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</si>
  <si>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</si>
  <si>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</si>
  <si>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</si>
  <si>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</si>
  <si>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</si>
  <si>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</si>
  <si>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</si>
  <si>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</si>
  <si>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</si>
  <si>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</si>
  <si>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</si>
  <si>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</si>
  <si>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</si>
  <si>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</si>
  <si>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</si>
  <si>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</si>
  <si>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</si>
  <si>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</si>
  <si>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</si>
  <si>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</si>
  <si>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</si>
  <si>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</si>
  <si>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</si>
  <si>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</si>
  <si>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</si>
  <si>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</si>
  <si>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</si>
  <si>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</si>
  <si>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</si>
  <si>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</si>
  <si>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</si>
  <si>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</si>
  <si>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</si>
  <si>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</si>
  <si>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</si>
  <si>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</si>
  <si>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</si>
  <si>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</si>
  <si>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</si>
  <si>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</si>
  <si>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</si>
  <si>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</si>
  <si>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</si>
  <si>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</si>
  <si>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</si>
  <si>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</si>
  <si>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</si>
  <si>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</si>
  <si>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</si>
  <si>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</si>
  <si>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</si>
  <si>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</si>
  <si>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</si>
  <si>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</si>
  <si>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</si>
  <si>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</si>
  <si>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</si>
  <si>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</si>
  <si>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</si>
  <si>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</si>
  <si>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</si>
  <si>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</si>
  <si>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</si>
  <si>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</si>
  <si>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</si>
  <si>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</si>
  <si>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</si>
  <si>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</si>
  <si>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</si>
  <si>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</si>
  <si>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</si>
  <si>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</si>
  <si>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</si>
  <si>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</si>
  <si>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</si>
  <si>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</si>
  <si>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</si>
  <si>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</si>
  <si>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</si>
  <si>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</si>
  <si>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</si>
  <si>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</si>
  <si>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</si>
  <si>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</si>
  <si>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</si>
  <si>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</si>
  <si>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</si>
  <si>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</si>
  <si>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</si>
  <si>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</si>
  <si>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</si>
  <si>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</si>
  <si>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</si>
  <si>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</si>
  <si>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</si>
  <si>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</si>
  <si>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</si>
  <si>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</si>
  <si>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</si>
  <si>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</si>
  <si>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</si>
  <si>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</si>
  <si>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</si>
  <si>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</si>
  <si>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</si>
  <si>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</si>
  <si>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</si>
  <si>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</si>
  <si>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</si>
  <si>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</si>
  <si>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</si>
  <si>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</si>
  <si>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</si>
  <si>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</si>
  <si>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</si>
  <si>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</si>
  <si>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</si>
  <si>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</si>
  <si>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</si>
  <si>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</si>
  <si>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</si>
  <si>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</si>
  <si>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</si>
  <si>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</si>
  <si>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</si>
  <si>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</si>
  <si>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</si>
  <si>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</si>
  <si>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</si>
  <si>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</si>
  <si>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</si>
  <si>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</si>
  <si>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</si>
  <si>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</si>
  <si>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</si>
  <si>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</si>
  <si>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</si>
  <si>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</si>
  <si>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</si>
  <si>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</si>
  <si>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</si>
  <si>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</si>
  <si>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</si>
  <si>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</si>
  <si>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</si>
  <si>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</si>
  <si>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</si>
  <si>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</si>
  <si>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</si>
  <si>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</si>
  <si>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</si>
  <si>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</si>
  <si>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</si>
  <si>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</si>
  <si>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</si>
  <si>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</si>
  <si>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</si>
  <si>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</si>
  <si>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</si>
  <si>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</si>
  <si>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</si>
  <si>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</si>
  <si>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</si>
  <si>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</si>
  <si>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</si>
  <si>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</si>
  <si>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</si>
  <si>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</si>
  <si>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</si>
  <si>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</si>
  <si>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</si>
  <si>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</si>
  <si>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</si>
  <si>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</si>
  <si>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</si>
  <si>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</si>
  <si>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</si>
  <si>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</si>
  <si>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</si>
  <si>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</si>
  <si>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</si>
  <si>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</si>
  <si>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</si>
  <si>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</si>
  <si>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</si>
  <si>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</si>
  <si>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</si>
  <si>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</si>
  <si>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</si>
  <si>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</si>
  <si>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</si>
  <si>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</si>
  <si>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</si>
  <si>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</si>
  <si>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</si>
  <si>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</si>
  <si>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</si>
  <si>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</si>
  <si>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</si>
  <si>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</si>
  <si>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</si>
  <si>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</si>
  <si>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</si>
  <si>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</si>
  <si>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</si>
  <si>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</si>
  <si>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</si>
  <si>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</si>
  <si>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</si>
  <si>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</si>
  <si>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</si>
  <si>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</si>
  <si>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</si>
  <si>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</si>
  <si>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</si>
  <si>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</si>
  <si>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</si>
  <si>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</si>
  <si>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</si>
  <si>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</si>
  <si>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</si>
  <si>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</si>
  <si>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</si>
  <si>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</si>
  <si>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</si>
  <si>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</si>
  <si>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</si>
  <si>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</si>
  <si>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</si>
  <si>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</si>
  <si>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</si>
  <si>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</si>
  <si>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</si>
  <si>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</si>
  <si>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</si>
  <si>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</si>
  <si>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</si>
  <si>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</si>
  <si>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</si>
  <si>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</si>
  <si>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</si>
  <si>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</si>
  <si>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</si>
  <si>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</si>
  <si>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</si>
  <si>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</si>
  <si>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</si>
  <si>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</si>
  <si>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</si>
  <si>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</si>
  <si>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</si>
  <si>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</si>
  <si>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</si>
  <si>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</si>
  <si>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</si>
  <si>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</si>
  <si>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</si>
  <si>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</si>
  <si>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</si>
  <si>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</si>
  <si>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</si>
  <si>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</si>
  <si>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</si>
  <si>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</si>
  <si>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</si>
  <si>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</si>
  <si>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</si>
  <si>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</si>
  <si>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</si>
  <si>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</si>
  <si>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</si>
  <si>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</si>
  <si>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</si>
  <si>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</si>
  <si>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</si>
  <si>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</si>
  <si>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</si>
  <si>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</si>
  <si>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</si>
  <si>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</si>
  <si>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</si>
  <si>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</si>
  <si>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</si>
  <si>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</si>
  <si>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</si>
  <si>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</si>
  <si>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</si>
  <si>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</si>
  <si>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</si>
  <si>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</si>
  <si>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</si>
  <si>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</si>
  <si>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</si>
  <si>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</si>
  <si>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</si>
  <si>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</si>
  <si>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</si>
  <si>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</si>
  <si>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</si>
  <si>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</si>
  <si>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</si>
  <si>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</si>
  <si>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</si>
  <si>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</si>
  <si>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</si>
  <si>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</si>
  <si>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</si>
  <si>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</si>
  <si>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</si>
  <si>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</si>
  <si>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</si>
  <si>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</si>
  <si>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</si>
  <si>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</si>
  <si>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</si>
  <si>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</si>
  <si>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</si>
  <si>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</si>
  <si>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</si>
  <si>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</si>
  <si>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</si>
  <si>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</si>
  <si>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</si>
  <si>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</si>
  <si>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</si>
  <si>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</si>
  <si>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</si>
  <si>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</si>
  <si>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</si>
  <si>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</si>
  <si>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</si>
  <si>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</si>
  <si>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</si>
  <si>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</si>
  <si>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</si>
  <si>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</si>
  <si>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</si>
  <si>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</si>
  <si>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</si>
  <si>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</si>
  <si>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</si>
  <si>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</si>
  <si>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</si>
  <si>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</si>
  <si>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</si>
  <si>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</si>
  <si>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</si>
  <si>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</si>
  <si>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</si>
  <si>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</si>
  <si>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</si>
  <si>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</si>
  <si>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</si>
  <si>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</si>
  <si>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</si>
  <si>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</si>
  <si>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</si>
  <si>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</si>
  <si>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</si>
  <si>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</si>
  <si>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</si>
  <si>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</si>
  <si>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</si>
  <si>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</si>
  <si>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</si>
  <si>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</si>
  <si>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</si>
  <si>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</si>
  <si>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</si>
  <si>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</si>
  <si>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</si>
  <si>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</si>
  <si>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</si>
  <si>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</si>
  <si>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</si>
  <si>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</si>
  <si>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</si>
  <si>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</si>
  <si>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</si>
  <si>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</si>
  <si>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</si>
  <si>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</si>
  <si>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</si>
  <si>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</si>
  <si>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</si>
  <si>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</si>
  <si>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</si>
  <si>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</si>
  <si>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</si>
  <si>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</si>
  <si>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</si>
  <si>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</si>
  <si>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</si>
  <si>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</si>
  <si>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</si>
  <si>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</si>
  <si>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</si>
  <si>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</si>
  <si>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</si>
  <si>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</si>
  <si>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</si>
  <si>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</si>
  <si>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</si>
  <si>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</si>
  <si>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</si>
  <si>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</si>
  <si>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</si>
  <si>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</si>
  <si>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</si>
  <si>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</si>
  <si>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</si>
  <si>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</si>
  <si>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</si>
  <si>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</si>
  <si>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</si>
  <si>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</si>
  <si>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</si>
  <si>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</si>
  <si>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</si>
  <si>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</si>
  <si>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</si>
  <si>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</si>
  <si>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</si>
  <si>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</si>
  <si>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</si>
  <si>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</si>
  <si>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</si>
  <si>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</si>
  <si>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</si>
  <si>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</si>
  <si>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</si>
  <si>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</si>
  <si>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</si>
  <si>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</si>
  <si>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</si>
  <si>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</si>
  <si>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</si>
  <si>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</si>
  <si>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</si>
  <si>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</si>
  <si>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</si>
  <si>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</si>
  <si>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</si>
  <si>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</si>
  <si>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</si>
  <si>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</si>
  <si>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</si>
  <si>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</si>
  <si>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</si>
  <si>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</si>
  <si>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</si>
  <si>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</si>
  <si>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</si>
  <si>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</si>
  <si>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</si>
  <si>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</si>
  <si>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</si>
  <si>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</si>
  <si>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</si>
  <si>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</si>
  <si>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</si>
  <si>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</si>
  <si>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</si>
  <si>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</si>
  <si>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</si>
  <si>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</si>
  <si>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</si>
  <si>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</si>
  <si>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</si>
  <si>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</si>
  <si>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</si>
  <si>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</si>
  <si>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</si>
  <si>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</si>
  <si>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</si>
  <si>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</si>
  <si>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</si>
  <si>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</si>
  <si>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</si>
  <si>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</si>
  <si>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</si>
  <si>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</si>
  <si>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</si>
  <si>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</si>
  <si>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</si>
  <si>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</si>
  <si>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</si>
  <si>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</si>
  <si>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</si>
  <si>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</si>
  <si>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</si>
  <si>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</si>
  <si>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</si>
  <si>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</si>
  <si>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</si>
  <si>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</si>
  <si>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</si>
  <si>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</si>
  <si>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</si>
  <si>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</si>
  <si>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</si>
  <si>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</si>
  <si>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</si>
  <si>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</si>
  <si>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</si>
  <si>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</si>
  <si>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</si>
  <si>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</si>
  <si>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</si>
  <si>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</si>
  <si>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</si>
  <si>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</si>
  <si>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</si>
  <si>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</si>
  <si>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</si>
  <si>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</si>
  <si>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</si>
  <si>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</si>
  <si>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</si>
  <si>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</si>
  <si>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</si>
  <si>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</si>
  <si>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</si>
  <si>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</si>
  <si>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</si>
  <si>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</si>
  <si>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</si>
  <si>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</si>
  <si>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</si>
  <si>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</si>
  <si>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</si>
  <si>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</si>
  <si>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</si>
  <si>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</si>
  <si>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</si>
  <si>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</si>
  <si>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</si>
  <si>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</si>
  <si>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</si>
  <si>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</si>
  <si>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</si>
  <si>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</si>
  <si>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</si>
  <si>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</si>
  <si>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</si>
  <si>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</si>
  <si>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</si>
  <si>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</si>
  <si>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</si>
  <si>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</si>
  <si>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</si>
  <si>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</si>
  <si>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</si>
  <si>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</si>
  <si>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</si>
  <si>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</si>
  <si>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</si>
  <si>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</si>
  <si>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</si>
  <si>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</si>
  <si>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</si>
  <si>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</si>
  <si>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</si>
  <si>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</si>
  <si>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</si>
  <si>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</si>
  <si>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</si>
  <si>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</si>
  <si>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</si>
  <si>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</si>
  <si>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</si>
  <si>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</si>
  <si>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</si>
  <si>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</si>
  <si>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</si>
  <si>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</si>
  <si>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</si>
  <si>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</si>
  <si>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</si>
  <si>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</si>
  <si>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</si>
  <si>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</si>
  <si>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</si>
  <si>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</si>
  <si>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</si>
  <si>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</si>
  <si>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</si>
  <si>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</si>
  <si>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</si>
  <si>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</si>
  <si>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</si>
  <si>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</si>
  <si>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</si>
  <si>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</si>
  <si>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</si>
  <si>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</si>
  <si>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</si>
  <si>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</si>
  <si>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</si>
  <si>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</si>
  <si>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</si>
  <si>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</si>
  <si>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</si>
  <si>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</si>
  <si>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</si>
  <si>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</si>
  <si>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</si>
  <si>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</si>
  <si>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</si>
  <si>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</si>
  <si>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</si>
  <si>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</si>
  <si>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</si>
  <si>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</si>
  <si>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</si>
  <si>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</si>
  <si>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</si>
  <si>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</si>
  <si>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</si>
  <si>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</si>
  <si>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</si>
  <si>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</si>
  <si>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</si>
  <si>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</si>
  <si>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</si>
  <si>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</si>
  <si>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</si>
  <si>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</si>
  <si>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</si>
  <si>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</si>
  <si>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</si>
  <si>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</si>
  <si>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</si>
  <si>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</si>
  <si>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</si>
  <si>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</si>
  <si>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</si>
  <si>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</si>
  <si>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</si>
  <si>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</si>
  <si>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</si>
  <si>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</si>
  <si>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</si>
  <si>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</si>
  <si>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</si>
  <si>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</si>
  <si>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</si>
  <si>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</si>
  <si>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</si>
  <si>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</si>
  <si>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</si>
  <si>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</si>
  <si>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</si>
  <si>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</si>
  <si>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</si>
  <si>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</si>
  <si>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</si>
  <si>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</si>
  <si>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Sinop Defterdarlığı</t>
  </si>
  <si>
    <t>Deft.Uzmanı</t>
  </si>
  <si>
    <t xml:space="preserve">   Hüseyin AKBAL</t>
  </si>
  <si>
    <t>Şenel AKDENİZ</t>
  </si>
  <si>
    <t>Hüseyin AKBAL</t>
  </si>
  <si>
    <t>Defterdarlık Uzmanı</t>
  </si>
  <si>
    <t>Muhasebe İşlem Görevlisi</t>
  </si>
  <si>
    <t>Muhasebe İşlem Yetkilisi</t>
  </si>
  <si>
    <t>Muhasebe İşlem Sorumlusu</t>
  </si>
  <si>
    <t>Bilgisayar</t>
  </si>
  <si>
    <t>Yazıcı</t>
  </si>
  <si>
    <t>Fotokopi Makinası</t>
  </si>
  <si>
    <t>Say2000i</t>
  </si>
  <si>
    <t>Üst Yazı ve Ekleri</t>
  </si>
  <si>
    <t>1</t>
  </si>
  <si>
    <t>MİF</t>
  </si>
  <si>
    <t>2</t>
  </si>
  <si>
    <t>5018 Sayılı Kamu Mali Yönetim ve Kontrol Kanunu ve İkincil Mevzuat</t>
  </si>
  <si>
    <t>Tümü</t>
  </si>
  <si>
    <t>X</t>
  </si>
  <si>
    <t>Muhasebat Genel Müdürlüğü Tarafından Yayımlanan Duyuru ve Tebliğler</t>
  </si>
  <si>
    <t>Her Seferinde</t>
  </si>
  <si>
    <t>x</t>
  </si>
  <si>
    <t>Muhasebe İşlem Yetkilisi Yardımcısı</t>
  </si>
  <si>
    <t>Sözlü</t>
  </si>
  <si>
    <t>Çift Yönlü</t>
  </si>
  <si>
    <t>Bilgi Verme</t>
  </si>
  <si>
    <t>Bütçe Gelirlerinden Red ve İade Süreci İletişim Akış Diyagramı</t>
  </si>
  <si>
    <t>0543 804 39 24</t>
  </si>
  <si>
    <t>huseyinakbal@yahoo.com</t>
  </si>
  <si>
    <t>Sinop Defterdarlık Muhasebe Müdürlüğü</t>
  </si>
  <si>
    <t>Muhasebe Müdür V.</t>
  </si>
  <si>
    <t>Ödenecek Diğer Yükümlülükler İşlemleri Ana Süreci</t>
  </si>
  <si>
    <t>Kamu İdare Payları Süreci</t>
  </si>
  <si>
    <t>Çeşitli Tahsilatlardan Ayrılan Kamu İdare Paylarının Emanet Hesaplara yansıması İle Başlar Emanetteki Tutatların Kamu İdarelerinde Aktarılması veya Vergi Borcuna Mahsup Edilmesi İle Sona Erer</t>
  </si>
  <si>
    <t>Kamu İdare Paylarının Hesaba Alınması ve Çıkışının Yapılmasında Mevzuata Uygun Hareket Edilmesidir</t>
  </si>
  <si>
    <t>Kamu İdare Payları İşlemleri Süreci</t>
  </si>
  <si>
    <t>Kamu İdare Payının Hesaba Alınması İçin Muhasebe İşlem Görevlisince Tahsilat MİF'i Kesilmesi</t>
  </si>
  <si>
    <t>Muhasebe Uygulama Yazılımı Kullanım Bilgisi Resmi Yazışma Kuralları</t>
  </si>
  <si>
    <t>363 Hesaba Yansıyan Paylardan Vergi Borcu Sorgulaması Yapılması Gerekenler İçin SGB Üzerinden Sorgulama Yapılması</t>
  </si>
  <si>
    <t>Nadiren</t>
  </si>
  <si>
    <t>Emanetteki Tutarın Vergi Borcuna Mahsup Edilmesi İçin MİF Düzenlenmesi</t>
  </si>
  <si>
    <t>Muhasebe İşlem Yetkili Yardımcısı</t>
  </si>
  <si>
    <t>MİF'in Onaylanarak Tutarın İlgili Emanet Hesaba Kaydedilmesi</t>
  </si>
  <si>
    <t>Haftalık Olarak İlgili Kamu İdare Emanet Kodundan Kurum Hesaplarına Emanet Çıkışı İçin MİF Düzenlenmesi</t>
  </si>
  <si>
    <t>Sıklıkla</t>
  </si>
  <si>
    <t>Ecrimisil Cezası ve Taşınmaz Satımı/Kiralanması İşlemlerine İlişkin Tahsilat Yazısının Muhasebe Birimine Gelmesi</t>
  </si>
  <si>
    <t>SGB</t>
  </si>
  <si>
    <t>Devir Raporu</t>
  </si>
  <si>
    <t>Alındı Belgesi</t>
  </si>
  <si>
    <t>442 Sayılı Köy Kanunu</t>
  </si>
  <si>
    <t>Say2000i ve  BKMYBS</t>
  </si>
  <si>
    <t>Milli Emlak Müdürlüğünden Gelen Ecrimisil Cezası ve Taşınmaz Satımı/Kiralanması İşlemlerine İlişkin Yazıya İstinaden İlgili Muhasebe İşlem Görevlisince Say2000i ve BKMYBS Muhasebe Kayıt Formu Üzerinden Tahsilat MİF'i Düzenlenerek Muhasebe Yetkilisi Yardımcısına İmzaya Sunulur. İmza Süreci Tamamlanan MİF'in Onaylanmasının Ardından Tutar 363 Kamu İdare Payları Hesabına Aktarılmış Olur</t>
  </si>
  <si>
    <t>363 Kamu İdare Payları Hesabına Aktarılan Tutarlar Haftalık Olarak İlgili Muhasebe İşlem Görevlisince Say2000i ve BKMYBS  Sistemi Üzerinden Takip Edilerek Taşınmaz Kiralama İşlemleri İçin Belediye Payı Olarak İzlenen Tutarlar İçin SGB Üzerinden İlgili Belediyenin Vergi Borcu Sorgulaması Yapılır</t>
  </si>
  <si>
    <t>Eğer İlgili Belediyenin Vergi Borcu Varsa İlgili Muhasebe İşlem Görevlisince Say2000i ve BKMYBS Sistemi Muhasebe Kayıt Formu Üzerinden Gerekli Muhasebe Kaydı Yapılarak (363/333) Muhasebe Yetkili Yardımcısına İmzaya Sunulur</t>
  </si>
  <si>
    <t>Muhasebe Yetkilisi Yardımcısı Tarafından İmzalanan MİF İlgili Muhasebe İşlem Görevlisince Say2000i ve BKMYBS Muhasebe Kayıt Formu Üzerinden Onaylanarak Kamu İdare Payları Hesabında Yer Alan Tutar İlgili Emanet Hesaba (333.9.1) Aktarılmış Olur. Ardından Emanet İade İşlemleri Süreci Başlar ve Burada Kesilen MİF İle (333/511) Emanet Hesaptaki Tutar İlgili Vergi Dairesine ya da Mal Müdürlüğüne Gönderilerek Tutar Vergi Borcuna Mahsup Edilmiş Olur</t>
  </si>
  <si>
    <t>İlgili Muhasebe İşlem Görevlisince Haftalık Olarak Say2000i ve BKMYBS Sistemi Üzerinden 363 Kamu İdare Payları Hesabı Devir Raporu Alınarak 363 5.2/5.3/5.6 Koduna Hafta İçinde Kaydedilen Belediye, Köy ve İl Özel İdare Paylarının İlgili Kurum Hesabına Gönderilmesi İçin MİF Düzenlenir (363/325) ve Muhasebe Yetkilisi Yardımcısı Tarafından İmzalanarak Onaylanır. Buradan Sonra Banka Ödeme İşlemleri Süreci Başlar ve Tutar İlgili Tüzel Kişi Hesabına Aktarılır</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</si>
</sst>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Gill Sans MT"/>
      <family val="2"/>
      <charset val="162"/>
    </font>
    <font>
      <u/>
      <sz val="12"/>
      <color theme="10"/>
      <name val="Calibri"/>
      <family val="2"/>
      <charset val="162"/>
    </font>
    <font>
      <sz val="10"/>
      <color rgb="FF000000"/>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9" fillId="0" borderId="0"/>
    <xf numFmtId="0" fontId="11" fillId="0" borderId="0"/>
  </cellStyleXfs>
  <cellXfs count="19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9" fillId="0" borderId="0" xfId="0" applyFont="1"/>
    <xf numFmtId="0" fontId="37" fillId="0" borderId="1" xfId="0" applyFont="1" applyBorder="1" applyProtection="1">
      <protection locked="0"/>
    </xf>
    <xf numFmtId="0" fontId="37" fillId="0" borderId="1" xfId="0" applyFont="1" applyBorder="1" applyAlignment="1" applyProtection="1">
      <alignment wrapText="1"/>
      <protection locked="0"/>
    </xf>
    <xf numFmtId="49" fontId="37" fillId="0" borderId="1" xfId="0" applyNumberFormat="1" applyFont="1" applyBorder="1" applyProtection="1">
      <protection locked="0"/>
    </xf>
    <xf numFmtId="0" fontId="37" fillId="0" borderId="0" xfId="0" applyFont="1" applyAlignment="1" applyProtection="1">
      <alignment vertical="center" wrapText="1"/>
      <protection locked="0"/>
    </xf>
    <xf numFmtId="0" fontId="37" fillId="3" borderId="1" xfId="0" applyFont="1" applyFill="1" applyBorder="1" applyAlignment="1" applyProtection="1">
      <alignment wrapText="1"/>
      <protection locked="0"/>
    </xf>
    <xf numFmtId="0" fontId="37" fillId="3" borderId="1" xfId="0" applyFont="1" applyFill="1" applyBorder="1" applyProtection="1">
      <protection locked="0"/>
    </xf>
    <xf numFmtId="0" fontId="14" fillId="2" borderId="1" xfId="0" applyFont="1" applyFill="1" applyBorder="1" applyAlignment="1">
      <alignment vertical="center"/>
    </xf>
    <xf numFmtId="0" fontId="14" fillId="2" borderId="1" xfId="0" quotePrefix="1" applyFont="1" applyFill="1" applyBorder="1" applyAlignment="1">
      <alignment horizontal="right" vertical="center"/>
    </xf>
    <xf numFmtId="0" fontId="13" fillId="0" borderId="1" xfId="0" applyFont="1" applyBorder="1" applyAlignment="1" applyProtection="1">
      <alignment horizontal="left" vertical="center" wrapText="1"/>
      <protection locked="0"/>
    </xf>
    <xf numFmtId="0" fontId="0" fillId="3" borderId="0" xfId="0" applyFill="1" applyAlignment="1">
      <alignment horizontal="center" wrapText="1"/>
    </xf>
    <xf numFmtId="0" fontId="37" fillId="0" borderId="1" xfId="0" applyFont="1" applyBorder="1" applyAlignment="1" applyProtection="1">
      <alignment horizontal="left"/>
      <protection locked="0"/>
    </xf>
    <xf numFmtId="0" fontId="37" fillId="3" borderId="1" xfId="0" applyFont="1" applyFill="1" applyBorder="1" applyAlignment="1" applyProtection="1">
      <alignment vertical="center" wrapText="1"/>
      <protection locked="0"/>
    </xf>
    <xf numFmtId="0" fontId="37" fillId="3" borderId="1" xfId="0" applyFont="1" applyFill="1" applyBorder="1" applyAlignment="1" applyProtection="1">
      <alignment horizontal="center" vertical="center" wrapText="1"/>
      <protection locked="0"/>
    </xf>
    <xf numFmtId="0" fontId="40" fillId="3" borderId="1" xfId="1"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42" fillId="3" borderId="1" xfId="1" applyFont="1" applyFill="1" applyBorder="1" applyAlignment="1" applyProtection="1">
      <alignment vertical="center"/>
      <protection locked="0"/>
    </xf>
    <xf numFmtId="0" fontId="37" fillId="3" borderId="1" xfId="0" applyFont="1" applyFill="1" applyBorder="1" applyAlignment="1" applyProtection="1">
      <alignment horizontal="right" vertical="center" wrapText="1"/>
      <protection locked="0"/>
    </xf>
    <xf numFmtId="0" fontId="37" fillId="0" borderId="1" xfId="0" applyFont="1" applyBorder="1" applyAlignment="1" applyProtection="1">
      <alignment vertical="center"/>
      <protection locked="0"/>
    </xf>
    <xf numFmtId="0" fontId="37" fillId="0" borderId="1" xfId="0" applyFont="1" applyBorder="1" applyAlignment="1" applyProtection="1">
      <alignment vertical="center" wrapText="1"/>
      <protection locked="0"/>
    </xf>
    <xf numFmtId="0" fontId="43" fillId="0" borderId="0" xfId="0" applyFont="1" applyAlignment="1">
      <alignment vertical="center"/>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6" xfId="0" applyBorder="1" applyAlignment="1">
      <alignment horizontal="center"/>
    </xf>
    <xf numFmtId="0" fontId="41" fillId="0" borderId="0" xfId="0" applyFont="1" applyAlignment="1">
      <alignment horizontal="center"/>
    </xf>
    <xf numFmtId="0" fontId="4"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3" borderId="36" xfId="0" applyFont="1" applyFill="1" applyBorder="1" applyAlignment="1">
      <alignment horizontal="left" wrapText="1"/>
    </xf>
    <xf numFmtId="0" fontId="36" fillId="3" borderId="37" xfId="0" applyFont="1" applyFill="1" applyBorder="1" applyAlignment="1">
      <alignment horizontal="left" wrapText="1"/>
    </xf>
    <xf numFmtId="0" fontId="36"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8" fillId="2" borderId="18" xfId="1" applyFill="1" applyBorder="1" applyAlignment="1" applyProtection="1">
      <alignment horizontal="center" wrapText="1"/>
    </xf>
    <xf numFmtId="0" fontId="38"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30029"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209136</xdr:rowOff>
    </xdr:to>
    <xdr:pic>
      <xdr:nvPicPr>
        <xdr:cNvPr id="34160"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182217</xdr:colOff>
      <xdr:row>3</xdr:row>
      <xdr:rowOff>41412</xdr:rowOff>
    </xdr:from>
    <xdr:to>
      <xdr:col>5</xdr:col>
      <xdr:colOff>505239</xdr:colOff>
      <xdr:row>7</xdr:row>
      <xdr:rowOff>132521</xdr:rowOff>
    </xdr:to>
    <xdr:sp macro="" textlink="">
      <xdr:nvSpPr>
        <xdr:cNvPr id="44" name="4 Akış Çizelgesi: Sonlandırıcı"/>
        <xdr:cNvSpPr/>
      </xdr:nvSpPr>
      <xdr:spPr>
        <a:xfrm>
          <a:off x="2327413" y="737151"/>
          <a:ext cx="1697935" cy="8199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Ecrimisil</a:t>
          </a:r>
          <a:r>
            <a:rPr lang="tr-TR" sz="900" baseline="0"/>
            <a:t> Cezası ve Taşınmaz Satımı/Kiralanması İşlemlerine İlişkin Tahsilat Yazısının Muhasebe Birimine Gelmesi</a:t>
          </a:r>
          <a:endParaRPr lang="tr-TR" sz="900"/>
        </a:p>
      </xdr:txBody>
    </xdr:sp>
    <xdr:clientData/>
  </xdr:twoCellAnchor>
  <xdr:twoCellAnchor>
    <xdr:from>
      <xdr:col>3</xdr:col>
      <xdr:colOff>356153</xdr:colOff>
      <xdr:row>8</xdr:row>
      <xdr:rowOff>91109</xdr:rowOff>
    </xdr:from>
    <xdr:to>
      <xdr:col>5</xdr:col>
      <xdr:colOff>323022</xdr:colOff>
      <xdr:row>11</xdr:row>
      <xdr:rowOff>149086</xdr:rowOff>
    </xdr:to>
    <xdr:sp macro="" textlink="">
      <xdr:nvSpPr>
        <xdr:cNvPr id="12" name="1 Akış Çizelgesi: İşlem"/>
        <xdr:cNvSpPr/>
      </xdr:nvSpPr>
      <xdr:spPr>
        <a:xfrm>
          <a:off x="2501349" y="1697935"/>
          <a:ext cx="1341782"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Kamu</a:t>
          </a:r>
          <a:r>
            <a:rPr lang="tr-TR" sz="800" baseline="0"/>
            <a:t> İdare Payının Hesaba Alınması İçin </a:t>
          </a:r>
          <a:r>
            <a:rPr lang="tr-TR" sz="800"/>
            <a:t>İlgili Muhasebe İşlem Görevlisince Tahsilat MİF'i</a:t>
          </a:r>
          <a:r>
            <a:rPr lang="tr-TR" sz="800" baseline="0"/>
            <a:t> Kesilmesi</a:t>
          </a:r>
          <a:endParaRPr lang="tr-TR" sz="800"/>
        </a:p>
      </xdr:txBody>
    </xdr:sp>
    <xdr:clientData/>
  </xdr:twoCellAnchor>
  <xdr:twoCellAnchor>
    <xdr:from>
      <xdr:col>3</xdr:col>
      <xdr:colOff>397568</xdr:colOff>
      <xdr:row>16</xdr:row>
      <xdr:rowOff>24846</xdr:rowOff>
    </xdr:from>
    <xdr:to>
      <xdr:col>5</xdr:col>
      <xdr:colOff>306458</xdr:colOff>
      <xdr:row>18</xdr:row>
      <xdr:rowOff>165652</xdr:rowOff>
    </xdr:to>
    <xdr:sp macro="" textlink="">
      <xdr:nvSpPr>
        <xdr:cNvPr id="14" name="6 Akış Çizelgesi: Önceden Tanımlı İşlem"/>
        <xdr:cNvSpPr/>
      </xdr:nvSpPr>
      <xdr:spPr>
        <a:xfrm>
          <a:off x="2542764" y="3089411"/>
          <a:ext cx="1283803" cy="5052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Vezne veya Banka Tahsilat İşlemleri Süreci</a:t>
          </a:r>
        </a:p>
      </xdr:txBody>
    </xdr:sp>
    <xdr:clientData/>
  </xdr:twoCellAnchor>
  <xdr:twoCellAnchor>
    <xdr:from>
      <xdr:col>3</xdr:col>
      <xdr:colOff>389281</xdr:colOff>
      <xdr:row>19</xdr:row>
      <xdr:rowOff>149088</xdr:rowOff>
    </xdr:from>
    <xdr:to>
      <xdr:col>5</xdr:col>
      <xdr:colOff>356150</xdr:colOff>
      <xdr:row>23</xdr:row>
      <xdr:rowOff>149087</xdr:rowOff>
    </xdr:to>
    <xdr:sp macro="" textlink="">
      <xdr:nvSpPr>
        <xdr:cNvPr id="15" name="1 Akış Çizelgesi: İşlem"/>
        <xdr:cNvSpPr/>
      </xdr:nvSpPr>
      <xdr:spPr>
        <a:xfrm>
          <a:off x="2534477" y="3760305"/>
          <a:ext cx="1341782" cy="728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Emanet</a:t>
          </a:r>
          <a:r>
            <a:rPr lang="tr-TR" sz="800" baseline="0"/>
            <a:t> Hesaplara Yansıyan Paylardan Vergi Borcu Sorgulaması Yapılması Gerekenler İçin SGB Üzerinden Sorgulama Yapılması</a:t>
          </a:r>
          <a:endParaRPr lang="tr-TR" sz="800"/>
        </a:p>
      </xdr:txBody>
    </xdr:sp>
    <xdr:clientData/>
  </xdr:twoCellAnchor>
  <xdr:twoCellAnchor>
    <xdr:from>
      <xdr:col>2</xdr:col>
      <xdr:colOff>157369</xdr:colOff>
      <xdr:row>10</xdr:row>
      <xdr:rowOff>165651</xdr:rowOff>
    </xdr:from>
    <xdr:to>
      <xdr:col>3</xdr:col>
      <xdr:colOff>107673</xdr:colOff>
      <xdr:row>12</xdr:row>
      <xdr:rowOff>74542</xdr:rowOff>
    </xdr:to>
    <xdr:sp macro="" textlink="">
      <xdr:nvSpPr>
        <xdr:cNvPr id="16" name="15 Akış Çizelgesi: Manyetik Disk"/>
        <xdr:cNvSpPr/>
      </xdr:nvSpPr>
      <xdr:spPr>
        <a:xfrm>
          <a:off x="1615108" y="2136912"/>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5</xdr:col>
      <xdr:colOff>538369</xdr:colOff>
      <xdr:row>8</xdr:row>
      <xdr:rowOff>8282</xdr:rowOff>
    </xdr:from>
    <xdr:to>
      <xdr:col>6</xdr:col>
      <xdr:colOff>389283</xdr:colOff>
      <xdr:row>9</xdr:row>
      <xdr:rowOff>124239</xdr:rowOff>
    </xdr:to>
    <xdr:sp macro="" textlink="">
      <xdr:nvSpPr>
        <xdr:cNvPr id="19" name="7 Akış Çizelgesi: Belge"/>
        <xdr:cNvSpPr/>
      </xdr:nvSpPr>
      <xdr:spPr>
        <a:xfrm>
          <a:off x="4058478" y="1615108"/>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2</xdr:col>
      <xdr:colOff>182217</xdr:colOff>
      <xdr:row>7</xdr:row>
      <xdr:rowOff>124238</xdr:rowOff>
    </xdr:from>
    <xdr:to>
      <xdr:col>3</xdr:col>
      <xdr:colOff>104062</xdr:colOff>
      <xdr:row>9</xdr:row>
      <xdr:rowOff>149087</xdr:rowOff>
    </xdr:to>
    <xdr:sp macro="" textlink="">
      <xdr:nvSpPr>
        <xdr:cNvPr id="20" name="7 Akış Çizelgesi: Belge"/>
        <xdr:cNvSpPr/>
      </xdr:nvSpPr>
      <xdr:spPr>
        <a:xfrm>
          <a:off x="1639956" y="1548847"/>
          <a:ext cx="609302" cy="3892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a:t>
          </a:r>
          <a:r>
            <a:rPr lang="tr-TR" sz="800" baseline="0"/>
            <a:t> Yazı ve Ekleri</a:t>
          </a:r>
          <a:endParaRPr lang="tr-TR" sz="800"/>
        </a:p>
      </xdr:txBody>
    </xdr:sp>
    <xdr:clientData/>
  </xdr:twoCellAnchor>
  <xdr:twoCellAnchor>
    <xdr:from>
      <xdr:col>3</xdr:col>
      <xdr:colOff>107673</xdr:colOff>
      <xdr:row>10</xdr:row>
      <xdr:rowOff>28989</xdr:rowOff>
    </xdr:from>
    <xdr:to>
      <xdr:col>3</xdr:col>
      <xdr:colOff>356153</xdr:colOff>
      <xdr:row>11</xdr:row>
      <xdr:rowOff>120097</xdr:rowOff>
    </xdr:to>
    <xdr:cxnSp macro="">
      <xdr:nvCxnSpPr>
        <xdr:cNvPr id="3" name="Dirsek Bağlayıcısı 2"/>
        <xdr:cNvCxnSpPr>
          <a:stCxn id="16" idx="4"/>
          <a:endCxn id="12" idx="1"/>
        </xdr:cNvCxnSpPr>
      </xdr:nvCxnSpPr>
      <xdr:spPr>
        <a:xfrm flipV="1">
          <a:off x="2252869" y="2000250"/>
          <a:ext cx="248480" cy="2733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104062</xdr:colOff>
      <xdr:row>8</xdr:row>
      <xdr:rowOff>136663</xdr:rowOff>
    </xdr:from>
    <xdr:to>
      <xdr:col>3</xdr:col>
      <xdr:colOff>356153</xdr:colOff>
      <xdr:row>10</xdr:row>
      <xdr:rowOff>28989</xdr:rowOff>
    </xdr:to>
    <xdr:cxnSp macro="">
      <xdr:nvCxnSpPr>
        <xdr:cNvPr id="5" name="Dirsek Bağlayıcısı 4"/>
        <xdr:cNvCxnSpPr>
          <a:stCxn id="20" idx="3"/>
          <a:endCxn id="12" idx="1"/>
        </xdr:cNvCxnSpPr>
      </xdr:nvCxnSpPr>
      <xdr:spPr>
        <a:xfrm>
          <a:off x="2249258" y="1743489"/>
          <a:ext cx="252091" cy="25676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339588</xdr:colOff>
      <xdr:row>7</xdr:row>
      <xdr:rowOff>132521</xdr:rowOff>
    </xdr:from>
    <xdr:to>
      <xdr:col>4</xdr:col>
      <xdr:colOff>343729</xdr:colOff>
      <xdr:row>8</xdr:row>
      <xdr:rowOff>91109</xdr:rowOff>
    </xdr:to>
    <xdr:cxnSp macro="">
      <xdr:nvCxnSpPr>
        <xdr:cNvPr id="21" name="Düz Ok Bağlayıcısı 20"/>
        <xdr:cNvCxnSpPr>
          <a:stCxn id="44" idx="2"/>
          <a:endCxn id="12" idx="0"/>
        </xdr:cNvCxnSpPr>
      </xdr:nvCxnSpPr>
      <xdr:spPr>
        <a:xfrm flipH="1">
          <a:off x="3172240" y="1557130"/>
          <a:ext cx="4141"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352014</xdr:colOff>
      <xdr:row>18</xdr:row>
      <xdr:rowOff>165652</xdr:rowOff>
    </xdr:from>
    <xdr:to>
      <xdr:col>4</xdr:col>
      <xdr:colOff>372716</xdr:colOff>
      <xdr:row>19</xdr:row>
      <xdr:rowOff>149088</xdr:rowOff>
    </xdr:to>
    <xdr:cxnSp macro="">
      <xdr:nvCxnSpPr>
        <xdr:cNvPr id="31" name="Düz Ok Bağlayıcısı 30"/>
        <xdr:cNvCxnSpPr>
          <a:stCxn id="14" idx="2"/>
          <a:endCxn id="15" idx="0"/>
        </xdr:cNvCxnSpPr>
      </xdr:nvCxnSpPr>
      <xdr:spPr>
        <a:xfrm>
          <a:off x="3184666" y="3594652"/>
          <a:ext cx="20702"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538368</xdr:colOff>
      <xdr:row>11</xdr:row>
      <xdr:rowOff>1</xdr:rowOff>
    </xdr:from>
    <xdr:to>
      <xdr:col>6</xdr:col>
      <xdr:colOff>389282</xdr:colOff>
      <xdr:row>12</xdr:row>
      <xdr:rowOff>115957</xdr:rowOff>
    </xdr:to>
    <xdr:sp macro="" textlink="">
      <xdr:nvSpPr>
        <xdr:cNvPr id="42" name="7 Akış Çizelgesi: Belge"/>
        <xdr:cNvSpPr/>
      </xdr:nvSpPr>
      <xdr:spPr>
        <a:xfrm>
          <a:off x="4058477" y="2153479"/>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Alındı</a:t>
          </a:r>
          <a:r>
            <a:rPr lang="tr-TR" sz="800" baseline="0"/>
            <a:t> Belgesi</a:t>
          </a:r>
          <a:endParaRPr lang="tr-TR" sz="800"/>
        </a:p>
      </xdr:txBody>
    </xdr:sp>
    <xdr:clientData/>
  </xdr:twoCellAnchor>
  <xdr:twoCellAnchor>
    <xdr:from>
      <xdr:col>5</xdr:col>
      <xdr:colOff>323022</xdr:colOff>
      <xdr:row>8</xdr:row>
      <xdr:rowOff>157369</xdr:rowOff>
    </xdr:from>
    <xdr:to>
      <xdr:col>5</xdr:col>
      <xdr:colOff>538369</xdr:colOff>
      <xdr:row>10</xdr:row>
      <xdr:rowOff>28989</xdr:rowOff>
    </xdr:to>
    <xdr:cxnSp macro="">
      <xdr:nvCxnSpPr>
        <xdr:cNvPr id="33" name="Dirsek Bağlayıcısı 32"/>
        <xdr:cNvCxnSpPr>
          <a:stCxn id="12" idx="3"/>
          <a:endCxn id="19" idx="1"/>
        </xdr:cNvCxnSpPr>
      </xdr:nvCxnSpPr>
      <xdr:spPr>
        <a:xfrm flipV="1">
          <a:off x="3843131" y="1764195"/>
          <a:ext cx="215347" cy="23605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323022</xdr:colOff>
      <xdr:row>10</xdr:row>
      <xdr:rowOff>28989</xdr:rowOff>
    </xdr:from>
    <xdr:to>
      <xdr:col>5</xdr:col>
      <xdr:colOff>538368</xdr:colOff>
      <xdr:row>11</xdr:row>
      <xdr:rowOff>149088</xdr:rowOff>
    </xdr:to>
    <xdr:cxnSp macro="">
      <xdr:nvCxnSpPr>
        <xdr:cNvPr id="35" name="Dirsek Bağlayıcısı 34"/>
        <xdr:cNvCxnSpPr>
          <a:stCxn id="12" idx="3"/>
          <a:endCxn id="42" idx="1"/>
        </xdr:cNvCxnSpPr>
      </xdr:nvCxnSpPr>
      <xdr:spPr>
        <a:xfrm>
          <a:off x="3843131" y="2000250"/>
          <a:ext cx="215346" cy="30231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132522</xdr:colOff>
      <xdr:row>19</xdr:row>
      <xdr:rowOff>132522</xdr:rowOff>
    </xdr:from>
    <xdr:to>
      <xdr:col>3</xdr:col>
      <xdr:colOff>82826</xdr:colOff>
      <xdr:row>21</xdr:row>
      <xdr:rowOff>41413</xdr:rowOff>
    </xdr:to>
    <xdr:sp macro="" textlink="">
      <xdr:nvSpPr>
        <xdr:cNvPr id="29" name="15 Akış Çizelgesi: Manyetik Disk"/>
        <xdr:cNvSpPr/>
      </xdr:nvSpPr>
      <xdr:spPr>
        <a:xfrm>
          <a:off x="1590261" y="3743739"/>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SGB</a:t>
          </a:r>
        </a:p>
      </xdr:txBody>
    </xdr:sp>
    <xdr:clientData/>
  </xdr:twoCellAnchor>
  <xdr:twoCellAnchor>
    <xdr:from>
      <xdr:col>2</xdr:col>
      <xdr:colOff>132522</xdr:colOff>
      <xdr:row>22</xdr:row>
      <xdr:rowOff>33129</xdr:rowOff>
    </xdr:from>
    <xdr:to>
      <xdr:col>3</xdr:col>
      <xdr:colOff>82826</xdr:colOff>
      <xdr:row>23</xdr:row>
      <xdr:rowOff>124238</xdr:rowOff>
    </xdr:to>
    <xdr:sp macro="" textlink="">
      <xdr:nvSpPr>
        <xdr:cNvPr id="39" name="15 Akış Çizelgesi: Manyetik Disk"/>
        <xdr:cNvSpPr/>
      </xdr:nvSpPr>
      <xdr:spPr>
        <a:xfrm>
          <a:off x="1590261" y="4190999"/>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5</xdr:col>
      <xdr:colOff>530085</xdr:colOff>
      <xdr:row>20</xdr:row>
      <xdr:rowOff>41412</xdr:rowOff>
    </xdr:from>
    <xdr:to>
      <xdr:col>6</xdr:col>
      <xdr:colOff>563217</xdr:colOff>
      <xdr:row>23</xdr:row>
      <xdr:rowOff>66261</xdr:rowOff>
    </xdr:to>
    <xdr:sp macro="" textlink="">
      <xdr:nvSpPr>
        <xdr:cNvPr id="41" name="7 Akış Çizelgesi: Belge"/>
        <xdr:cNvSpPr/>
      </xdr:nvSpPr>
      <xdr:spPr>
        <a:xfrm>
          <a:off x="4050194" y="3834847"/>
          <a:ext cx="720588" cy="5715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Vergi</a:t>
          </a:r>
          <a:r>
            <a:rPr lang="tr-TR" sz="800" baseline="0"/>
            <a:t> Borcu Vardır / Yoktur Yazısı</a:t>
          </a:r>
          <a:endParaRPr lang="tr-TR" sz="800"/>
        </a:p>
      </xdr:txBody>
    </xdr:sp>
    <xdr:clientData/>
  </xdr:twoCellAnchor>
  <xdr:twoCellAnchor>
    <xdr:from>
      <xdr:col>5</xdr:col>
      <xdr:colOff>356150</xdr:colOff>
      <xdr:row>21</xdr:row>
      <xdr:rowOff>144946</xdr:rowOff>
    </xdr:from>
    <xdr:to>
      <xdr:col>5</xdr:col>
      <xdr:colOff>530085</xdr:colOff>
      <xdr:row>21</xdr:row>
      <xdr:rowOff>149088</xdr:rowOff>
    </xdr:to>
    <xdr:cxnSp macro="">
      <xdr:nvCxnSpPr>
        <xdr:cNvPr id="22" name="Düz Ok Bağlayıcısı 21"/>
        <xdr:cNvCxnSpPr>
          <a:stCxn id="15" idx="3"/>
          <a:endCxn id="41" idx="1"/>
        </xdr:cNvCxnSpPr>
      </xdr:nvCxnSpPr>
      <xdr:spPr>
        <a:xfrm flipV="1">
          <a:off x="3876259" y="4120598"/>
          <a:ext cx="173935"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82826</xdr:colOff>
      <xdr:row>20</xdr:row>
      <xdr:rowOff>86967</xdr:rowOff>
    </xdr:from>
    <xdr:to>
      <xdr:col>3</xdr:col>
      <xdr:colOff>389281</xdr:colOff>
      <xdr:row>21</xdr:row>
      <xdr:rowOff>149088</xdr:rowOff>
    </xdr:to>
    <xdr:cxnSp macro="">
      <xdr:nvCxnSpPr>
        <xdr:cNvPr id="25" name="Dirsek Bağlayıcısı 24"/>
        <xdr:cNvCxnSpPr>
          <a:stCxn id="29" idx="4"/>
          <a:endCxn id="15" idx="1"/>
        </xdr:cNvCxnSpPr>
      </xdr:nvCxnSpPr>
      <xdr:spPr>
        <a:xfrm>
          <a:off x="2228022" y="3880402"/>
          <a:ext cx="306455" cy="2443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82826</xdr:colOff>
      <xdr:row>21</xdr:row>
      <xdr:rowOff>149088</xdr:rowOff>
    </xdr:from>
    <xdr:to>
      <xdr:col>3</xdr:col>
      <xdr:colOff>389281</xdr:colOff>
      <xdr:row>22</xdr:row>
      <xdr:rowOff>169792</xdr:rowOff>
    </xdr:to>
    <xdr:cxnSp macro="">
      <xdr:nvCxnSpPr>
        <xdr:cNvPr id="30" name="Dirsek Bağlayıcısı 29"/>
        <xdr:cNvCxnSpPr>
          <a:stCxn id="39" idx="4"/>
          <a:endCxn id="15" idx="1"/>
        </xdr:cNvCxnSpPr>
      </xdr:nvCxnSpPr>
      <xdr:spPr>
        <a:xfrm flipV="1">
          <a:off x="2228022" y="4124740"/>
          <a:ext cx="306455" cy="20292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356151</xdr:colOff>
      <xdr:row>25</xdr:row>
      <xdr:rowOff>115956</xdr:rowOff>
    </xdr:from>
    <xdr:to>
      <xdr:col>2</xdr:col>
      <xdr:colOff>637760</xdr:colOff>
      <xdr:row>26</xdr:row>
      <xdr:rowOff>198782</xdr:rowOff>
    </xdr:to>
    <xdr:sp macro="" textlink="">
      <xdr:nvSpPr>
        <xdr:cNvPr id="50" name="4 Akış Çizelgesi: Sonlandırıcı"/>
        <xdr:cNvSpPr/>
      </xdr:nvSpPr>
      <xdr:spPr>
        <a:xfrm>
          <a:off x="1184412" y="4820478"/>
          <a:ext cx="911087" cy="265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Vergi</a:t>
          </a:r>
          <a:r>
            <a:rPr lang="tr-TR" sz="900" baseline="0"/>
            <a:t> Borcu Yok</a:t>
          </a:r>
          <a:endParaRPr lang="tr-TR" sz="900"/>
        </a:p>
      </xdr:txBody>
    </xdr:sp>
    <xdr:clientData/>
  </xdr:twoCellAnchor>
  <xdr:twoCellAnchor>
    <xdr:from>
      <xdr:col>6</xdr:col>
      <xdr:colOff>207067</xdr:colOff>
      <xdr:row>25</xdr:row>
      <xdr:rowOff>132524</xdr:rowOff>
    </xdr:from>
    <xdr:to>
      <xdr:col>7</xdr:col>
      <xdr:colOff>430697</xdr:colOff>
      <xdr:row>26</xdr:row>
      <xdr:rowOff>215350</xdr:rowOff>
    </xdr:to>
    <xdr:sp macro="" textlink="">
      <xdr:nvSpPr>
        <xdr:cNvPr id="51" name="4 Akış Çizelgesi: Sonlandırıcı"/>
        <xdr:cNvSpPr/>
      </xdr:nvSpPr>
      <xdr:spPr>
        <a:xfrm>
          <a:off x="4414632" y="4837046"/>
          <a:ext cx="911087" cy="265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Vergi</a:t>
          </a:r>
          <a:r>
            <a:rPr lang="tr-TR" sz="900" baseline="0"/>
            <a:t> Borcu Var</a:t>
          </a:r>
          <a:endParaRPr lang="tr-TR" sz="900"/>
        </a:p>
      </xdr:txBody>
    </xdr:sp>
    <xdr:clientData/>
  </xdr:twoCellAnchor>
  <xdr:twoCellAnchor>
    <xdr:from>
      <xdr:col>4</xdr:col>
      <xdr:colOff>372716</xdr:colOff>
      <xdr:row>23</xdr:row>
      <xdr:rowOff>149087</xdr:rowOff>
    </xdr:from>
    <xdr:to>
      <xdr:col>6</xdr:col>
      <xdr:colOff>662611</xdr:colOff>
      <xdr:row>25</xdr:row>
      <xdr:rowOff>132524</xdr:rowOff>
    </xdr:to>
    <xdr:cxnSp macro="">
      <xdr:nvCxnSpPr>
        <xdr:cNvPr id="34" name="Dirsek Bağlayıcısı 33"/>
        <xdr:cNvCxnSpPr>
          <a:stCxn id="15" idx="2"/>
          <a:endCxn id="51" idx="0"/>
        </xdr:cNvCxnSpPr>
      </xdr:nvCxnSpPr>
      <xdr:spPr>
        <a:xfrm rot="16200000" flipH="1">
          <a:off x="3863836" y="3830706"/>
          <a:ext cx="347872" cy="166480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182217</xdr:colOff>
      <xdr:row>23</xdr:row>
      <xdr:rowOff>149087</xdr:rowOff>
    </xdr:from>
    <xdr:to>
      <xdr:col>4</xdr:col>
      <xdr:colOff>372716</xdr:colOff>
      <xdr:row>25</xdr:row>
      <xdr:rowOff>115956</xdr:rowOff>
    </xdr:to>
    <xdr:cxnSp macro="">
      <xdr:nvCxnSpPr>
        <xdr:cNvPr id="37" name="Dirsek Bağlayıcısı 36"/>
        <xdr:cNvCxnSpPr>
          <a:stCxn id="15" idx="2"/>
          <a:endCxn id="50" idx="0"/>
        </xdr:cNvCxnSpPr>
      </xdr:nvCxnSpPr>
      <xdr:spPr>
        <a:xfrm rot="5400000">
          <a:off x="2257010" y="3872120"/>
          <a:ext cx="331304" cy="15654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670891</xdr:colOff>
      <xdr:row>27</xdr:row>
      <xdr:rowOff>41412</xdr:rowOff>
    </xdr:from>
    <xdr:to>
      <xdr:col>7</xdr:col>
      <xdr:colOff>637760</xdr:colOff>
      <xdr:row>29</xdr:row>
      <xdr:rowOff>281606</xdr:rowOff>
    </xdr:to>
    <xdr:sp macro="" textlink="">
      <xdr:nvSpPr>
        <xdr:cNvPr id="60" name="1 Akış Çizelgesi: İşlem"/>
        <xdr:cNvSpPr/>
      </xdr:nvSpPr>
      <xdr:spPr>
        <a:xfrm>
          <a:off x="4191000" y="5226325"/>
          <a:ext cx="1341782"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Emanetteki</a:t>
          </a:r>
          <a:r>
            <a:rPr lang="tr-TR" sz="800" baseline="0"/>
            <a:t> Tutarın Vergi Borcuna Mahsup Edilmesi İçin MİF Düzenlenmesi</a:t>
          </a:r>
          <a:endParaRPr lang="tr-TR" sz="800"/>
        </a:p>
      </xdr:txBody>
    </xdr:sp>
    <xdr:clientData/>
  </xdr:twoCellAnchor>
  <xdr:twoCellAnchor>
    <xdr:from>
      <xdr:col>6</xdr:col>
      <xdr:colOff>49695</xdr:colOff>
      <xdr:row>29</xdr:row>
      <xdr:rowOff>480391</xdr:rowOff>
    </xdr:from>
    <xdr:to>
      <xdr:col>7</xdr:col>
      <xdr:colOff>571497</xdr:colOff>
      <xdr:row>30</xdr:row>
      <xdr:rowOff>364435</xdr:rowOff>
    </xdr:to>
    <xdr:sp macro="" textlink="">
      <xdr:nvSpPr>
        <xdr:cNvPr id="61" name="1 Akış Çizelgesi: İşlem"/>
        <xdr:cNvSpPr/>
      </xdr:nvSpPr>
      <xdr:spPr>
        <a:xfrm>
          <a:off x="4257260" y="6029739"/>
          <a:ext cx="1209259"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Yetkilisi</a:t>
          </a:r>
          <a:r>
            <a:rPr lang="tr-TR" sz="900" baseline="0"/>
            <a:t> Yardımcısının</a:t>
          </a:r>
          <a:r>
            <a:rPr lang="tr-TR" sz="900"/>
            <a:t> İmzası</a:t>
          </a:r>
        </a:p>
      </xdr:txBody>
    </xdr:sp>
    <xdr:clientData/>
  </xdr:twoCellAnchor>
  <xdr:twoCellAnchor>
    <xdr:from>
      <xdr:col>6</xdr:col>
      <xdr:colOff>654326</xdr:colOff>
      <xdr:row>26</xdr:row>
      <xdr:rowOff>215350</xdr:rowOff>
    </xdr:from>
    <xdr:to>
      <xdr:col>6</xdr:col>
      <xdr:colOff>662611</xdr:colOff>
      <xdr:row>27</xdr:row>
      <xdr:rowOff>41412</xdr:rowOff>
    </xdr:to>
    <xdr:cxnSp macro="">
      <xdr:nvCxnSpPr>
        <xdr:cNvPr id="52" name="Düz Ok Bağlayıcısı 51"/>
        <xdr:cNvCxnSpPr>
          <a:stCxn id="51" idx="2"/>
          <a:endCxn id="60" idx="0"/>
        </xdr:cNvCxnSpPr>
      </xdr:nvCxnSpPr>
      <xdr:spPr>
        <a:xfrm flipH="1">
          <a:off x="4861891" y="5102089"/>
          <a:ext cx="8285" cy="124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29</xdr:row>
      <xdr:rowOff>124238</xdr:rowOff>
    </xdr:from>
    <xdr:to>
      <xdr:col>5</xdr:col>
      <xdr:colOff>356153</xdr:colOff>
      <xdr:row>29</xdr:row>
      <xdr:rowOff>397564</xdr:rowOff>
    </xdr:to>
    <xdr:sp macro="" textlink="">
      <xdr:nvSpPr>
        <xdr:cNvPr id="68" name="15 Akış Çizelgesi: Manyetik Disk"/>
        <xdr:cNvSpPr/>
      </xdr:nvSpPr>
      <xdr:spPr>
        <a:xfrm>
          <a:off x="3238501" y="5673586"/>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4</xdr:col>
      <xdr:colOff>323020</xdr:colOff>
      <xdr:row>26</xdr:row>
      <xdr:rowOff>132522</xdr:rowOff>
    </xdr:from>
    <xdr:to>
      <xdr:col>5</xdr:col>
      <xdr:colOff>364434</xdr:colOff>
      <xdr:row>28</xdr:row>
      <xdr:rowOff>74543</xdr:rowOff>
    </xdr:to>
    <xdr:sp macro="" textlink="">
      <xdr:nvSpPr>
        <xdr:cNvPr id="69" name="7 Akış Çizelgesi: Belge"/>
        <xdr:cNvSpPr/>
      </xdr:nvSpPr>
      <xdr:spPr>
        <a:xfrm>
          <a:off x="3155672" y="5019261"/>
          <a:ext cx="728871" cy="42241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Vergi</a:t>
          </a:r>
          <a:r>
            <a:rPr lang="tr-TR" sz="800" baseline="0"/>
            <a:t> Borcu Vardır Yazısı</a:t>
          </a:r>
          <a:endParaRPr lang="tr-TR" sz="800"/>
        </a:p>
      </xdr:txBody>
    </xdr:sp>
    <xdr:clientData/>
  </xdr:twoCellAnchor>
  <xdr:twoCellAnchor>
    <xdr:from>
      <xdr:col>5</xdr:col>
      <xdr:colOff>364434</xdr:colOff>
      <xdr:row>27</xdr:row>
      <xdr:rowOff>45554</xdr:rowOff>
    </xdr:from>
    <xdr:to>
      <xdr:col>5</xdr:col>
      <xdr:colOff>670891</xdr:colOff>
      <xdr:row>28</xdr:row>
      <xdr:rowOff>161510</xdr:rowOff>
    </xdr:to>
    <xdr:cxnSp macro="">
      <xdr:nvCxnSpPr>
        <xdr:cNvPr id="54" name="Dirsek Bağlayıcısı 53"/>
        <xdr:cNvCxnSpPr>
          <a:stCxn id="69" idx="3"/>
          <a:endCxn id="60" idx="1"/>
        </xdr:cNvCxnSpPr>
      </xdr:nvCxnSpPr>
      <xdr:spPr>
        <a:xfrm>
          <a:off x="3884543" y="5230467"/>
          <a:ext cx="306457" cy="29817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356153</xdr:colOff>
      <xdr:row>28</xdr:row>
      <xdr:rowOff>161510</xdr:rowOff>
    </xdr:from>
    <xdr:to>
      <xdr:col>5</xdr:col>
      <xdr:colOff>670891</xdr:colOff>
      <xdr:row>29</xdr:row>
      <xdr:rowOff>260901</xdr:rowOff>
    </xdr:to>
    <xdr:cxnSp macro="">
      <xdr:nvCxnSpPr>
        <xdr:cNvPr id="56" name="Dirsek Bağlayıcısı 55"/>
        <xdr:cNvCxnSpPr>
          <a:stCxn id="68" idx="4"/>
          <a:endCxn id="60" idx="1"/>
        </xdr:cNvCxnSpPr>
      </xdr:nvCxnSpPr>
      <xdr:spPr>
        <a:xfrm flipV="1">
          <a:off x="3876262" y="5528640"/>
          <a:ext cx="314738" cy="28160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107674</xdr:colOff>
      <xdr:row>28</xdr:row>
      <xdr:rowOff>8282</xdr:rowOff>
    </xdr:from>
    <xdr:to>
      <xdr:col>8</xdr:col>
      <xdr:colOff>646044</xdr:colOff>
      <xdr:row>29</xdr:row>
      <xdr:rowOff>124238</xdr:rowOff>
    </xdr:to>
    <xdr:sp macro="" textlink="">
      <xdr:nvSpPr>
        <xdr:cNvPr id="74" name="7 Akış Çizelgesi: Belge"/>
        <xdr:cNvSpPr/>
      </xdr:nvSpPr>
      <xdr:spPr>
        <a:xfrm>
          <a:off x="5690152" y="5375412"/>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7</xdr:col>
      <xdr:colOff>637760</xdr:colOff>
      <xdr:row>28</xdr:row>
      <xdr:rowOff>157369</xdr:rowOff>
    </xdr:from>
    <xdr:to>
      <xdr:col>8</xdr:col>
      <xdr:colOff>107674</xdr:colOff>
      <xdr:row>28</xdr:row>
      <xdr:rowOff>161510</xdr:rowOff>
    </xdr:to>
    <xdr:cxnSp macro="">
      <xdr:nvCxnSpPr>
        <xdr:cNvPr id="34114" name="Düz Ok Bağlayıcısı 34113"/>
        <xdr:cNvCxnSpPr>
          <a:stCxn id="60" idx="3"/>
          <a:endCxn id="74" idx="1"/>
        </xdr:cNvCxnSpPr>
      </xdr:nvCxnSpPr>
      <xdr:spPr>
        <a:xfrm flipV="1">
          <a:off x="5532782" y="5524499"/>
          <a:ext cx="157370"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654325</xdr:colOff>
      <xdr:row>29</xdr:row>
      <xdr:rowOff>281606</xdr:rowOff>
    </xdr:from>
    <xdr:to>
      <xdr:col>6</xdr:col>
      <xdr:colOff>654326</xdr:colOff>
      <xdr:row>29</xdr:row>
      <xdr:rowOff>480391</xdr:rowOff>
    </xdr:to>
    <xdr:cxnSp macro="">
      <xdr:nvCxnSpPr>
        <xdr:cNvPr id="34121" name="Düz Ok Bağlayıcısı 34120"/>
        <xdr:cNvCxnSpPr>
          <a:stCxn id="60" idx="2"/>
          <a:endCxn id="61" idx="0"/>
        </xdr:cNvCxnSpPr>
      </xdr:nvCxnSpPr>
      <xdr:spPr>
        <a:xfrm flipH="1">
          <a:off x="4861890" y="5830954"/>
          <a:ext cx="1" cy="198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679173</xdr:colOff>
      <xdr:row>30</xdr:row>
      <xdr:rowOff>521805</xdr:rowOff>
    </xdr:from>
    <xdr:to>
      <xdr:col>7</xdr:col>
      <xdr:colOff>646042</xdr:colOff>
      <xdr:row>32</xdr:row>
      <xdr:rowOff>314738</xdr:rowOff>
    </xdr:to>
    <xdr:sp macro="" textlink="">
      <xdr:nvSpPr>
        <xdr:cNvPr id="84" name="1 Akış Çizelgesi: İşlem"/>
        <xdr:cNvSpPr/>
      </xdr:nvSpPr>
      <xdr:spPr>
        <a:xfrm>
          <a:off x="4199282" y="6692348"/>
          <a:ext cx="1341782"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 İlgili Muhasebe İşlem Görevlisince Onaylanarak Tutar</a:t>
          </a:r>
          <a:r>
            <a:rPr lang="tr-TR" sz="800" baseline="0"/>
            <a:t> İlgili Emanet Hesabına Kaydedilir</a:t>
          </a:r>
          <a:endParaRPr lang="tr-TR" sz="800"/>
        </a:p>
      </xdr:txBody>
    </xdr:sp>
    <xdr:clientData/>
  </xdr:twoCellAnchor>
  <xdr:twoCellAnchor>
    <xdr:from>
      <xdr:col>6</xdr:col>
      <xdr:colOff>654325</xdr:colOff>
      <xdr:row>30</xdr:row>
      <xdr:rowOff>364435</xdr:rowOff>
    </xdr:from>
    <xdr:to>
      <xdr:col>6</xdr:col>
      <xdr:colOff>662608</xdr:colOff>
      <xdr:row>30</xdr:row>
      <xdr:rowOff>521805</xdr:rowOff>
    </xdr:to>
    <xdr:cxnSp macro="">
      <xdr:nvCxnSpPr>
        <xdr:cNvPr id="34125" name="Düz Ok Bağlayıcısı 34124"/>
        <xdr:cNvCxnSpPr>
          <a:stCxn id="61" idx="2"/>
          <a:endCxn id="84" idx="0"/>
        </xdr:cNvCxnSpPr>
      </xdr:nvCxnSpPr>
      <xdr:spPr>
        <a:xfrm>
          <a:off x="4861890" y="6534978"/>
          <a:ext cx="8283"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74544</xdr:colOff>
      <xdr:row>32</xdr:row>
      <xdr:rowOff>472109</xdr:rowOff>
    </xdr:from>
    <xdr:to>
      <xdr:col>7</xdr:col>
      <xdr:colOff>571500</xdr:colOff>
      <xdr:row>32</xdr:row>
      <xdr:rowOff>877957</xdr:rowOff>
    </xdr:to>
    <xdr:sp macro="" textlink="">
      <xdr:nvSpPr>
        <xdr:cNvPr id="90" name="6 Akış Çizelgesi: Önceden Tanımlı İşlem"/>
        <xdr:cNvSpPr/>
      </xdr:nvSpPr>
      <xdr:spPr>
        <a:xfrm>
          <a:off x="4282109" y="7454348"/>
          <a:ext cx="1184413" cy="40584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Emanet</a:t>
          </a:r>
          <a:r>
            <a:rPr lang="tr-TR" sz="900" baseline="0"/>
            <a:t> İade İşlemleri Süreci</a:t>
          </a:r>
          <a:endParaRPr lang="tr-TR" sz="900"/>
        </a:p>
      </xdr:txBody>
    </xdr:sp>
    <xdr:clientData/>
  </xdr:twoCellAnchor>
  <xdr:twoCellAnchor>
    <xdr:from>
      <xdr:col>6</xdr:col>
      <xdr:colOff>662608</xdr:colOff>
      <xdr:row>32</xdr:row>
      <xdr:rowOff>314738</xdr:rowOff>
    </xdr:from>
    <xdr:to>
      <xdr:col>6</xdr:col>
      <xdr:colOff>666751</xdr:colOff>
      <xdr:row>32</xdr:row>
      <xdr:rowOff>472109</xdr:rowOff>
    </xdr:to>
    <xdr:cxnSp macro="">
      <xdr:nvCxnSpPr>
        <xdr:cNvPr id="34128" name="Düz Ok Bağlayıcısı 34127"/>
        <xdr:cNvCxnSpPr>
          <a:stCxn id="84" idx="2"/>
          <a:endCxn id="90" idx="0"/>
        </xdr:cNvCxnSpPr>
      </xdr:nvCxnSpPr>
      <xdr:spPr>
        <a:xfrm>
          <a:off x="4870173" y="7296977"/>
          <a:ext cx="4143"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132522</xdr:colOff>
      <xdr:row>32</xdr:row>
      <xdr:rowOff>1159564</xdr:rowOff>
    </xdr:from>
    <xdr:to>
      <xdr:col>7</xdr:col>
      <xdr:colOff>505238</xdr:colOff>
      <xdr:row>33</xdr:row>
      <xdr:rowOff>223630</xdr:rowOff>
    </xdr:to>
    <xdr:sp macro="" textlink="">
      <xdr:nvSpPr>
        <xdr:cNvPr id="94" name="4 Akış Çizelgesi: Sonlandırıcı"/>
        <xdr:cNvSpPr/>
      </xdr:nvSpPr>
      <xdr:spPr>
        <a:xfrm>
          <a:off x="4340087" y="8141803"/>
          <a:ext cx="1060173" cy="4058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Tutar</a:t>
          </a:r>
          <a:r>
            <a:rPr lang="tr-TR" sz="900" baseline="0"/>
            <a:t> Vergi Borcuna Mahsup Edildi</a:t>
          </a:r>
          <a:endParaRPr lang="tr-TR" sz="900"/>
        </a:p>
      </xdr:txBody>
    </xdr:sp>
    <xdr:clientData/>
  </xdr:twoCellAnchor>
  <xdr:twoCellAnchor>
    <xdr:from>
      <xdr:col>6</xdr:col>
      <xdr:colOff>662609</xdr:colOff>
      <xdr:row>32</xdr:row>
      <xdr:rowOff>877957</xdr:rowOff>
    </xdr:from>
    <xdr:to>
      <xdr:col>6</xdr:col>
      <xdr:colOff>666751</xdr:colOff>
      <xdr:row>32</xdr:row>
      <xdr:rowOff>1159564</xdr:rowOff>
    </xdr:to>
    <xdr:cxnSp macro="">
      <xdr:nvCxnSpPr>
        <xdr:cNvPr id="34131" name="Düz Ok Bağlayıcısı 34130"/>
        <xdr:cNvCxnSpPr>
          <a:stCxn id="90" idx="2"/>
          <a:endCxn id="94" idx="0"/>
        </xdr:cNvCxnSpPr>
      </xdr:nvCxnSpPr>
      <xdr:spPr>
        <a:xfrm flipH="1">
          <a:off x="4870174" y="7860196"/>
          <a:ext cx="4142" cy="281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563217</xdr:colOff>
      <xdr:row>31</xdr:row>
      <xdr:rowOff>66261</xdr:rowOff>
    </xdr:from>
    <xdr:to>
      <xdr:col>5</xdr:col>
      <xdr:colOff>513521</xdr:colOff>
      <xdr:row>32</xdr:row>
      <xdr:rowOff>157370</xdr:rowOff>
    </xdr:to>
    <xdr:sp macro="" textlink="">
      <xdr:nvSpPr>
        <xdr:cNvPr id="98" name="15 Akış Çizelgesi: Manyetik Disk"/>
        <xdr:cNvSpPr/>
      </xdr:nvSpPr>
      <xdr:spPr>
        <a:xfrm>
          <a:off x="3395869" y="6866283"/>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5</xdr:col>
      <xdr:colOff>513521</xdr:colOff>
      <xdr:row>32</xdr:row>
      <xdr:rowOff>12424</xdr:rowOff>
    </xdr:from>
    <xdr:to>
      <xdr:col>5</xdr:col>
      <xdr:colOff>679173</xdr:colOff>
      <xdr:row>32</xdr:row>
      <xdr:rowOff>20707</xdr:rowOff>
    </xdr:to>
    <xdr:cxnSp macro="">
      <xdr:nvCxnSpPr>
        <xdr:cNvPr id="34134" name="Düz Ok Bağlayıcısı 34133"/>
        <xdr:cNvCxnSpPr>
          <a:stCxn id="98" idx="4"/>
          <a:endCxn id="84" idx="1"/>
        </xdr:cNvCxnSpPr>
      </xdr:nvCxnSpPr>
      <xdr:spPr>
        <a:xfrm flipV="1">
          <a:off x="4033630" y="6994663"/>
          <a:ext cx="165652"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132522</xdr:colOff>
      <xdr:row>27</xdr:row>
      <xdr:rowOff>165650</xdr:rowOff>
    </xdr:from>
    <xdr:to>
      <xdr:col>3</xdr:col>
      <xdr:colOff>157369</xdr:colOff>
      <xdr:row>29</xdr:row>
      <xdr:rowOff>521802</xdr:rowOff>
    </xdr:to>
    <xdr:sp macro="" textlink="">
      <xdr:nvSpPr>
        <xdr:cNvPr id="55" name="1 Akış Çizelgesi: İşlem"/>
        <xdr:cNvSpPr/>
      </xdr:nvSpPr>
      <xdr:spPr>
        <a:xfrm>
          <a:off x="960783" y="5350563"/>
          <a:ext cx="1341782" cy="7205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Haftalık Olarak </a:t>
          </a:r>
          <a:r>
            <a:rPr lang="tr-TR" sz="800" baseline="0"/>
            <a:t>İlgili Kamu İdare Emanet Kodundan Kurum Hesaplarına Emanet Çıkışı İçin MİF Düzenlenmesi</a:t>
          </a:r>
          <a:endParaRPr lang="tr-TR" sz="800"/>
        </a:p>
      </xdr:txBody>
    </xdr:sp>
    <xdr:clientData/>
  </xdr:twoCellAnchor>
  <xdr:twoCellAnchor>
    <xdr:from>
      <xdr:col>1</xdr:col>
      <xdr:colOff>190501</xdr:colOff>
      <xdr:row>30</xdr:row>
      <xdr:rowOff>99392</xdr:rowOff>
    </xdr:from>
    <xdr:to>
      <xdr:col>3</xdr:col>
      <xdr:colOff>82825</xdr:colOff>
      <xdr:row>30</xdr:row>
      <xdr:rowOff>604631</xdr:rowOff>
    </xdr:to>
    <xdr:sp macro="" textlink="">
      <xdr:nvSpPr>
        <xdr:cNvPr id="77" name="1 Akış Çizelgesi: İşlem"/>
        <xdr:cNvSpPr/>
      </xdr:nvSpPr>
      <xdr:spPr>
        <a:xfrm>
          <a:off x="1018762" y="6269935"/>
          <a:ext cx="1209259"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Yetkilisi</a:t>
          </a:r>
          <a:r>
            <a:rPr lang="tr-TR" sz="900" baseline="0"/>
            <a:t> Yardımcısının</a:t>
          </a:r>
          <a:r>
            <a:rPr lang="tr-TR" sz="900"/>
            <a:t> İmzası ve Onaylanması</a:t>
          </a:r>
        </a:p>
      </xdr:txBody>
    </xdr:sp>
    <xdr:clientData/>
  </xdr:twoCellAnchor>
  <xdr:twoCellAnchor>
    <xdr:from>
      <xdr:col>2</xdr:col>
      <xdr:colOff>173935</xdr:colOff>
      <xdr:row>26</xdr:row>
      <xdr:rowOff>198782</xdr:rowOff>
    </xdr:from>
    <xdr:to>
      <xdr:col>2</xdr:col>
      <xdr:colOff>182217</xdr:colOff>
      <xdr:row>27</xdr:row>
      <xdr:rowOff>165650</xdr:rowOff>
    </xdr:to>
    <xdr:cxnSp macro="">
      <xdr:nvCxnSpPr>
        <xdr:cNvPr id="48" name="Düz Ok Bağlayıcısı 47"/>
        <xdr:cNvCxnSpPr>
          <a:stCxn id="50" idx="2"/>
          <a:endCxn id="55" idx="0"/>
        </xdr:cNvCxnSpPr>
      </xdr:nvCxnSpPr>
      <xdr:spPr>
        <a:xfrm flipH="1">
          <a:off x="1631674" y="5085521"/>
          <a:ext cx="8282" cy="265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165653</xdr:colOff>
      <xdr:row>29</xdr:row>
      <xdr:rowOff>521802</xdr:rowOff>
    </xdr:from>
    <xdr:to>
      <xdr:col>2</xdr:col>
      <xdr:colOff>173935</xdr:colOff>
      <xdr:row>30</xdr:row>
      <xdr:rowOff>99392</xdr:rowOff>
    </xdr:to>
    <xdr:cxnSp macro="">
      <xdr:nvCxnSpPr>
        <xdr:cNvPr id="57" name="Düz Ok Bağlayıcısı 56"/>
        <xdr:cNvCxnSpPr>
          <a:stCxn id="55" idx="2"/>
          <a:endCxn id="77" idx="0"/>
        </xdr:cNvCxnSpPr>
      </xdr:nvCxnSpPr>
      <xdr:spPr>
        <a:xfrm flipH="1">
          <a:off x="1623392" y="6071150"/>
          <a:ext cx="8282" cy="198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57977</xdr:colOff>
      <xdr:row>27</xdr:row>
      <xdr:rowOff>57979</xdr:rowOff>
    </xdr:from>
    <xdr:to>
      <xdr:col>0</xdr:col>
      <xdr:colOff>695739</xdr:colOff>
      <xdr:row>28</xdr:row>
      <xdr:rowOff>149088</xdr:rowOff>
    </xdr:to>
    <xdr:sp macro="" textlink="">
      <xdr:nvSpPr>
        <xdr:cNvPr id="85" name="15 Akış Çizelgesi: Manyetik Disk"/>
        <xdr:cNvSpPr/>
      </xdr:nvSpPr>
      <xdr:spPr>
        <a:xfrm>
          <a:off x="57977" y="5242892"/>
          <a:ext cx="637762"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0</xdr:col>
      <xdr:colOff>695739</xdr:colOff>
      <xdr:row>28</xdr:row>
      <xdr:rowOff>12425</xdr:rowOff>
    </xdr:from>
    <xdr:to>
      <xdr:col>1</xdr:col>
      <xdr:colOff>132522</xdr:colOff>
      <xdr:row>29</xdr:row>
      <xdr:rowOff>161509</xdr:rowOff>
    </xdr:to>
    <xdr:cxnSp macro="">
      <xdr:nvCxnSpPr>
        <xdr:cNvPr id="34112" name="Dirsek Bağlayıcısı 34111"/>
        <xdr:cNvCxnSpPr>
          <a:stCxn id="85" idx="4"/>
          <a:endCxn id="55" idx="1"/>
        </xdr:cNvCxnSpPr>
      </xdr:nvCxnSpPr>
      <xdr:spPr>
        <a:xfrm>
          <a:off x="695739" y="5379555"/>
          <a:ext cx="265044" cy="33130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157370</xdr:colOff>
      <xdr:row>29</xdr:row>
      <xdr:rowOff>364434</xdr:rowOff>
    </xdr:from>
    <xdr:to>
      <xdr:col>0</xdr:col>
      <xdr:colOff>695740</xdr:colOff>
      <xdr:row>30</xdr:row>
      <xdr:rowOff>41413</xdr:rowOff>
    </xdr:to>
    <xdr:sp macro="" textlink="">
      <xdr:nvSpPr>
        <xdr:cNvPr id="88" name="7 Akış Çizelgesi: Belge"/>
        <xdr:cNvSpPr/>
      </xdr:nvSpPr>
      <xdr:spPr>
        <a:xfrm>
          <a:off x="157370" y="5913782"/>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Devir</a:t>
          </a:r>
          <a:r>
            <a:rPr lang="tr-TR" sz="800" baseline="0"/>
            <a:t> Raporu</a:t>
          </a:r>
          <a:endParaRPr lang="tr-TR" sz="800"/>
        </a:p>
      </xdr:txBody>
    </xdr:sp>
    <xdr:clientData/>
  </xdr:twoCellAnchor>
  <xdr:twoCellAnchor>
    <xdr:from>
      <xdr:col>0</xdr:col>
      <xdr:colOff>695740</xdr:colOff>
      <xdr:row>29</xdr:row>
      <xdr:rowOff>161509</xdr:rowOff>
    </xdr:from>
    <xdr:to>
      <xdr:col>1</xdr:col>
      <xdr:colOff>132522</xdr:colOff>
      <xdr:row>29</xdr:row>
      <xdr:rowOff>513521</xdr:rowOff>
    </xdr:to>
    <xdr:cxnSp macro="">
      <xdr:nvCxnSpPr>
        <xdr:cNvPr id="34115" name="Dirsek Bağlayıcısı 34114"/>
        <xdr:cNvCxnSpPr>
          <a:stCxn id="88" idx="3"/>
          <a:endCxn id="55" idx="1"/>
        </xdr:cNvCxnSpPr>
      </xdr:nvCxnSpPr>
      <xdr:spPr>
        <a:xfrm flipV="1">
          <a:off x="695740" y="5710857"/>
          <a:ext cx="265043" cy="3520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323021</xdr:colOff>
      <xdr:row>28</xdr:row>
      <xdr:rowOff>182217</xdr:rowOff>
    </xdr:from>
    <xdr:to>
      <xdr:col>4</xdr:col>
      <xdr:colOff>173935</xdr:colOff>
      <xdr:row>29</xdr:row>
      <xdr:rowOff>298173</xdr:rowOff>
    </xdr:to>
    <xdr:sp macro="" textlink="">
      <xdr:nvSpPr>
        <xdr:cNvPr id="95" name="7 Akış Çizelgesi: Belge"/>
        <xdr:cNvSpPr/>
      </xdr:nvSpPr>
      <xdr:spPr>
        <a:xfrm>
          <a:off x="2468217" y="5549347"/>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3</xdr:col>
      <xdr:colOff>157369</xdr:colOff>
      <xdr:row>29</xdr:row>
      <xdr:rowOff>149086</xdr:rowOff>
    </xdr:from>
    <xdr:to>
      <xdr:col>3</xdr:col>
      <xdr:colOff>323021</xdr:colOff>
      <xdr:row>29</xdr:row>
      <xdr:rowOff>161509</xdr:rowOff>
    </xdr:to>
    <xdr:cxnSp macro="">
      <xdr:nvCxnSpPr>
        <xdr:cNvPr id="34120" name="Düz Ok Bağlayıcısı 34119"/>
        <xdr:cNvCxnSpPr>
          <a:stCxn id="55" idx="3"/>
          <a:endCxn id="95" idx="1"/>
        </xdr:cNvCxnSpPr>
      </xdr:nvCxnSpPr>
      <xdr:spPr>
        <a:xfrm flipV="1">
          <a:off x="2302565" y="5698434"/>
          <a:ext cx="165652"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149088</xdr:colOff>
      <xdr:row>31</xdr:row>
      <xdr:rowOff>140804</xdr:rowOff>
    </xdr:from>
    <xdr:to>
      <xdr:col>3</xdr:col>
      <xdr:colOff>115956</xdr:colOff>
      <xdr:row>32</xdr:row>
      <xdr:rowOff>463828</xdr:rowOff>
    </xdr:to>
    <xdr:sp macro="" textlink="">
      <xdr:nvSpPr>
        <xdr:cNvPr id="99" name="6 Akış Çizelgesi: Önceden Tanımlı İşlem"/>
        <xdr:cNvSpPr/>
      </xdr:nvSpPr>
      <xdr:spPr>
        <a:xfrm>
          <a:off x="977349" y="6940826"/>
          <a:ext cx="1283803" cy="5052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 Banka Ödeme İşlemleri Süreci</a:t>
          </a:r>
        </a:p>
      </xdr:txBody>
    </xdr:sp>
    <xdr:clientData/>
  </xdr:twoCellAnchor>
  <xdr:twoCellAnchor>
    <xdr:from>
      <xdr:col>2</xdr:col>
      <xdr:colOff>161512</xdr:colOff>
      <xdr:row>30</xdr:row>
      <xdr:rowOff>604631</xdr:rowOff>
    </xdr:from>
    <xdr:to>
      <xdr:col>2</xdr:col>
      <xdr:colOff>165653</xdr:colOff>
      <xdr:row>31</xdr:row>
      <xdr:rowOff>140804</xdr:rowOff>
    </xdr:to>
    <xdr:cxnSp macro="">
      <xdr:nvCxnSpPr>
        <xdr:cNvPr id="34126" name="Düz Ok Bağlayıcısı 34125"/>
        <xdr:cNvCxnSpPr>
          <a:stCxn id="77" idx="2"/>
          <a:endCxn id="99" idx="0"/>
        </xdr:cNvCxnSpPr>
      </xdr:nvCxnSpPr>
      <xdr:spPr>
        <a:xfrm flipH="1">
          <a:off x="1619251" y="6775174"/>
          <a:ext cx="4141"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207067</xdr:colOff>
      <xdr:row>32</xdr:row>
      <xdr:rowOff>662609</xdr:rowOff>
    </xdr:from>
    <xdr:to>
      <xdr:col>3</xdr:col>
      <xdr:colOff>49696</xdr:colOff>
      <xdr:row>32</xdr:row>
      <xdr:rowOff>1068458</xdr:rowOff>
    </xdr:to>
    <xdr:sp macro="" textlink="">
      <xdr:nvSpPr>
        <xdr:cNvPr id="104" name="4 Akış Çizelgesi: Sonlandırıcı"/>
        <xdr:cNvSpPr/>
      </xdr:nvSpPr>
      <xdr:spPr>
        <a:xfrm>
          <a:off x="1035328" y="7644848"/>
          <a:ext cx="1159564" cy="4058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Tutar İlgili Kurum Hesabına</a:t>
          </a:r>
          <a:r>
            <a:rPr lang="tr-TR" sz="900" baseline="0"/>
            <a:t> Aktarıldı</a:t>
          </a:r>
          <a:endParaRPr lang="tr-TR" sz="900"/>
        </a:p>
      </xdr:txBody>
    </xdr:sp>
    <xdr:clientData/>
  </xdr:twoCellAnchor>
  <xdr:twoCellAnchor>
    <xdr:from>
      <xdr:col>2</xdr:col>
      <xdr:colOff>157371</xdr:colOff>
      <xdr:row>32</xdr:row>
      <xdr:rowOff>463828</xdr:rowOff>
    </xdr:from>
    <xdr:to>
      <xdr:col>2</xdr:col>
      <xdr:colOff>161512</xdr:colOff>
      <xdr:row>32</xdr:row>
      <xdr:rowOff>662609</xdr:rowOff>
    </xdr:to>
    <xdr:cxnSp macro="">
      <xdr:nvCxnSpPr>
        <xdr:cNvPr id="34130" name="Düz Ok Bağlayıcısı 34129"/>
        <xdr:cNvCxnSpPr>
          <a:stCxn id="99" idx="2"/>
          <a:endCxn id="104" idx="0"/>
        </xdr:cNvCxnSpPr>
      </xdr:nvCxnSpPr>
      <xdr:spPr>
        <a:xfrm flipH="1">
          <a:off x="1615110" y="7446067"/>
          <a:ext cx="4141" cy="198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430695</xdr:colOff>
      <xdr:row>12</xdr:row>
      <xdr:rowOff>99390</xdr:rowOff>
    </xdr:from>
    <xdr:to>
      <xdr:col>5</xdr:col>
      <xdr:colOff>265041</xdr:colOff>
      <xdr:row>15</xdr:row>
      <xdr:rowOff>57977</xdr:rowOff>
    </xdr:to>
    <xdr:sp macro="" textlink="">
      <xdr:nvSpPr>
        <xdr:cNvPr id="282" name="1 Akış Çizelgesi: İşlem"/>
        <xdr:cNvSpPr/>
      </xdr:nvSpPr>
      <xdr:spPr>
        <a:xfrm>
          <a:off x="2575891" y="2435086"/>
          <a:ext cx="1209259"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Yetkilisi</a:t>
          </a:r>
          <a:r>
            <a:rPr lang="tr-TR" sz="900" baseline="0"/>
            <a:t> Yardımcısının</a:t>
          </a:r>
          <a:r>
            <a:rPr lang="tr-TR" sz="900"/>
            <a:t> İmzası</a:t>
          </a:r>
        </a:p>
      </xdr:txBody>
    </xdr:sp>
    <xdr:clientData/>
  </xdr:twoCellAnchor>
  <xdr:twoCellAnchor>
    <xdr:from>
      <xdr:col>4</xdr:col>
      <xdr:colOff>339588</xdr:colOff>
      <xdr:row>11</xdr:row>
      <xdr:rowOff>149086</xdr:rowOff>
    </xdr:from>
    <xdr:to>
      <xdr:col>4</xdr:col>
      <xdr:colOff>347869</xdr:colOff>
      <xdr:row>12</xdr:row>
      <xdr:rowOff>99390</xdr:rowOff>
    </xdr:to>
    <xdr:cxnSp macro="">
      <xdr:nvCxnSpPr>
        <xdr:cNvPr id="34266" name="Düz Ok Bağlayıcısı 34265"/>
        <xdr:cNvCxnSpPr>
          <a:stCxn id="12" idx="2"/>
          <a:endCxn id="282" idx="0"/>
        </xdr:cNvCxnSpPr>
      </xdr:nvCxnSpPr>
      <xdr:spPr>
        <a:xfrm>
          <a:off x="3172240" y="2302564"/>
          <a:ext cx="8281"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347869</xdr:colOff>
      <xdr:row>15</xdr:row>
      <xdr:rowOff>57977</xdr:rowOff>
    </xdr:from>
    <xdr:to>
      <xdr:col>4</xdr:col>
      <xdr:colOff>352014</xdr:colOff>
      <xdr:row>16</xdr:row>
      <xdr:rowOff>24846</xdr:rowOff>
    </xdr:to>
    <xdr:cxnSp macro="">
      <xdr:nvCxnSpPr>
        <xdr:cNvPr id="34268" name="Düz Ok Bağlayıcısı 34267"/>
        <xdr:cNvCxnSpPr>
          <a:stCxn id="282" idx="2"/>
          <a:endCxn id="14" idx="0"/>
        </xdr:cNvCxnSpPr>
      </xdr:nvCxnSpPr>
      <xdr:spPr>
        <a:xfrm>
          <a:off x="3180521" y="2940325"/>
          <a:ext cx="4145"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7</xdr:row>
      <xdr:rowOff>16565</xdr:rowOff>
    </xdr:from>
    <xdr:to>
      <xdr:col>2</xdr:col>
      <xdr:colOff>405847</xdr:colOff>
      <xdr:row>10</xdr:row>
      <xdr:rowOff>24847</xdr:rowOff>
    </xdr:to>
    <xdr:sp macro="" textlink="">
      <xdr:nvSpPr>
        <xdr:cNvPr id="8" name="1 Akış Çizelgesi: İşlem"/>
        <xdr:cNvSpPr/>
      </xdr:nvSpPr>
      <xdr:spPr>
        <a:xfrm>
          <a:off x="702364" y="103574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6</xdr:row>
      <xdr:rowOff>173936</xdr:rowOff>
    </xdr:from>
    <xdr:to>
      <xdr:col>6</xdr:col>
      <xdr:colOff>541876</xdr:colOff>
      <xdr:row>10</xdr:row>
      <xdr:rowOff>8283</xdr:rowOff>
    </xdr:to>
    <xdr:sp macro="" textlink="">
      <xdr:nvSpPr>
        <xdr:cNvPr id="9" name="1 Akış Çizelgesi: İşlem"/>
        <xdr:cNvSpPr/>
      </xdr:nvSpPr>
      <xdr:spPr>
        <a:xfrm>
          <a:off x="3627782" y="101213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14</xdr:row>
      <xdr:rowOff>0</xdr:rowOff>
    </xdr:from>
    <xdr:to>
      <xdr:col>4</xdr:col>
      <xdr:colOff>430696</xdr:colOff>
      <xdr:row>17</xdr:row>
      <xdr:rowOff>8282</xdr:rowOff>
    </xdr:to>
    <xdr:sp macro="" textlink="">
      <xdr:nvSpPr>
        <xdr:cNvPr id="10" name="1 Akış Çizelgesi: İşlem"/>
        <xdr:cNvSpPr/>
      </xdr:nvSpPr>
      <xdr:spPr>
        <a:xfrm>
          <a:off x="2057400" y="228600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8</xdr:row>
      <xdr:rowOff>91110</xdr:rowOff>
    </xdr:from>
    <xdr:to>
      <xdr:col>5</xdr:col>
      <xdr:colOff>198782</xdr:colOff>
      <xdr:row>8</xdr:row>
      <xdr:rowOff>111815</xdr:rowOff>
    </xdr:to>
    <xdr:cxnSp macro="">
      <xdr:nvCxnSpPr>
        <xdr:cNvPr id="11" name="Düz Ok Bağlayıcısı 10"/>
        <xdr:cNvCxnSpPr>
          <a:stCxn id="8" idx="3"/>
          <a:endCxn id="9" idx="1"/>
        </xdr:cNvCxnSpPr>
      </xdr:nvCxnSpPr>
      <xdr:spPr>
        <a:xfrm flipV="1">
          <a:off x="1777447" y="129126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10</xdr:row>
      <xdr:rowOff>24847</xdr:rowOff>
    </xdr:from>
    <xdr:to>
      <xdr:col>2</xdr:col>
      <xdr:colOff>687456</xdr:colOff>
      <xdr:row>15</xdr:row>
      <xdr:rowOff>95250</xdr:rowOff>
    </xdr:to>
    <xdr:cxnSp macro="">
      <xdr:nvCxnSpPr>
        <xdr:cNvPr id="12" name="Dirsek Bağlayıcısı 11"/>
        <xdr:cNvCxnSpPr>
          <a:stCxn id="8" idx="2"/>
          <a:endCxn id="10" idx="1"/>
        </xdr:cNvCxnSpPr>
      </xdr:nvCxnSpPr>
      <xdr:spPr>
        <a:xfrm rot="16200000" flipH="1">
          <a:off x="1162256" y="166542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10</xdr:row>
      <xdr:rowOff>8283</xdr:rowOff>
    </xdr:from>
    <xdr:to>
      <xdr:col>6</xdr:col>
      <xdr:colOff>26601</xdr:colOff>
      <xdr:row>15</xdr:row>
      <xdr:rowOff>95250</xdr:rowOff>
    </xdr:to>
    <xdr:cxnSp macro="">
      <xdr:nvCxnSpPr>
        <xdr:cNvPr id="13" name="Dirsek Bağlayıcısı 12"/>
        <xdr:cNvCxnSpPr>
          <a:stCxn id="10" idx="3"/>
          <a:endCxn id="9" idx="2"/>
        </xdr:cNvCxnSpPr>
      </xdr:nvCxnSpPr>
      <xdr:spPr>
        <a:xfrm flipV="1">
          <a:off x="3173896" y="157038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13" sqref="C1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55</v>
      </c>
      <c r="B1" s="38"/>
      <c r="C1" s="39"/>
    </row>
    <row r="2" spans="1:256" ht="6.75" customHeight="1">
      <c r="A2" s="41"/>
    </row>
    <row r="3" spans="1:256">
      <c r="A3" s="53" t="s">
        <v>41</v>
      </c>
      <c r="B3" s="37" t="s">
        <v>50</v>
      </c>
      <c r="C3" s="42" t="s">
        <v>1058</v>
      </c>
    </row>
    <row r="4" spans="1:256">
      <c r="A4" s="53" t="s">
        <v>42</v>
      </c>
      <c r="B4" s="37" t="s">
        <v>384</v>
      </c>
      <c r="C4" s="43" t="s">
        <v>1091</v>
      </c>
    </row>
    <row r="5" spans="1:256">
      <c r="A5" s="53" t="s">
        <v>43</v>
      </c>
      <c r="B5" s="37" t="s">
        <v>383</v>
      </c>
      <c r="C5" s="42" t="s">
        <v>1092</v>
      </c>
    </row>
    <row r="6" spans="1:256" ht="51.75" customHeight="1">
      <c r="A6" s="123" t="s">
        <v>44</v>
      </c>
      <c r="B6" s="122" t="s">
        <v>39</v>
      </c>
      <c r="C6" s="124" t="s">
        <v>1093</v>
      </c>
    </row>
    <row r="7" spans="1:256" ht="27.75" customHeight="1">
      <c r="A7" s="123" t="s">
        <v>45</v>
      </c>
      <c r="B7" s="122" t="s">
        <v>40</v>
      </c>
      <c r="C7" s="44" t="s">
        <v>1094</v>
      </c>
    </row>
    <row r="9" spans="1:256" s="52" customFormat="1" ht="28.5">
      <c r="A9" s="137" t="s">
        <v>782</v>
      </c>
      <c r="B9" s="138"/>
      <c r="C9" s="13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3" t="s">
        <v>770</v>
      </c>
      <c r="B10" s="144"/>
      <c r="C10" s="14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40" t="s">
        <v>718</v>
      </c>
      <c r="B12" s="141"/>
      <c r="C12" s="142"/>
    </row>
    <row r="13" spans="1:256" ht="15">
      <c r="A13" s="45">
        <v>2</v>
      </c>
      <c r="B13" s="46" t="s">
        <v>46</v>
      </c>
      <c r="C13" s="47"/>
      <c r="D13" s="48"/>
    </row>
    <row r="14" spans="1:256">
      <c r="A14" s="49">
        <f>IF(AND('21_K_IK'!B9&lt;&gt;"",'21_K_IK'!C9&lt;&gt;""),1,0)</f>
        <v>1</v>
      </c>
      <c r="B14" s="60" t="s">
        <v>58</v>
      </c>
      <c r="D14" s="48"/>
    </row>
    <row r="15" spans="1:256">
      <c r="A15" s="108">
        <f>IF(AND('22_K_EK'!B9&lt;&gt;"",'22_K_EK'!C9&lt;&gt;""),1,0)</f>
        <v>1</v>
      </c>
      <c r="B15" s="109" t="s">
        <v>320</v>
      </c>
      <c r="C15" s="110"/>
      <c r="D15" s="48"/>
    </row>
    <row r="16" spans="1:256">
      <c r="A16" s="50">
        <f>IF('24_K_YK'!B9&lt;&gt;"",1,0)</f>
        <v>1</v>
      </c>
      <c r="B16" s="60" t="s">
        <v>62</v>
      </c>
      <c r="D16" s="48"/>
    </row>
    <row r="17" spans="1:4" ht="15">
      <c r="A17" s="46">
        <v>3</v>
      </c>
      <c r="B17" s="61" t="s">
        <v>385</v>
      </c>
      <c r="C17" s="47"/>
    </row>
    <row r="18" spans="1:4">
      <c r="A18" s="50">
        <f>IF('31_P_BO'!B9&lt;&gt;"",1,0)</f>
        <v>1</v>
      </c>
      <c r="B18" s="60" t="s">
        <v>63</v>
      </c>
      <c r="C18" s="51"/>
      <c r="D18" s="48"/>
    </row>
    <row r="19" spans="1:4">
      <c r="A19" s="50">
        <f>IF('32_P_Gr'!B9&lt;&gt;"",1,0)</f>
        <v>1</v>
      </c>
      <c r="B19" s="60" t="s">
        <v>64</v>
      </c>
      <c r="C19" s="51"/>
      <c r="D19" s="48"/>
    </row>
    <row r="20" spans="1:4">
      <c r="A20" s="50">
        <f>IF('33_P_Ci'!B9&lt;&gt;"",1,0)</f>
        <v>1</v>
      </c>
      <c r="B20" s="60" t="s">
        <v>65</v>
      </c>
      <c r="C20" s="51"/>
      <c r="D20" s="48"/>
    </row>
    <row r="21" spans="1:4">
      <c r="A21" s="50">
        <f>IF(AND('34_P_Me'!B9&lt;&gt;"",'34_P_Me'!C9&lt;&gt;""),1,0)</f>
        <v>1</v>
      </c>
      <c r="B21" s="60" t="s">
        <v>66</v>
      </c>
      <c r="C21" s="51"/>
      <c r="D21" s="48"/>
    </row>
    <row r="22" spans="1:4">
      <c r="A22" s="50">
        <f>IF('35_P_TP'!B9&lt;&gt;"",1,0)</f>
        <v>1</v>
      </c>
      <c r="B22" s="60" t="s">
        <v>307</v>
      </c>
      <c r="C22" s="51"/>
      <c r="D22" s="48"/>
    </row>
    <row r="23" spans="1:4">
      <c r="A23" s="50">
        <f>IF('36_P_Fr'!B9&lt;&gt;"",1,0)</f>
        <v>0</v>
      </c>
      <c r="B23" s="60" t="s">
        <v>308</v>
      </c>
      <c r="C23" s="51"/>
      <c r="D23" s="48"/>
    </row>
    <row r="24" spans="1:4">
      <c r="A24" s="50"/>
      <c r="B24" s="60" t="s">
        <v>376</v>
      </c>
    </row>
    <row r="25" spans="1:4">
      <c r="A25" s="49">
        <f>IF(AND('38_P_İl'!B9&lt;&gt;"",'38_P_İl'!C9&lt;&gt;""),1,0)</f>
        <v>1</v>
      </c>
      <c r="B25" s="60" t="s">
        <v>787</v>
      </c>
    </row>
    <row r="26" spans="1:4">
      <c r="A26" s="49">
        <f>IF(AND('İletişim Akış Diyagramı'!B3&lt;&gt;"",'İletişim Akış Diyagramı'!B6&lt;&gt;"",'İletişim Akış Diyagramı'!D3&lt;&gt;""),1,0)</f>
        <v>0</v>
      </c>
      <c r="B26" s="60" t="s">
        <v>788</v>
      </c>
    </row>
    <row r="27" spans="1:4" ht="15">
      <c r="A27" s="46">
        <v>5</v>
      </c>
      <c r="B27" s="61" t="s">
        <v>74</v>
      </c>
      <c r="C27" s="47"/>
    </row>
    <row r="28" spans="1:4">
      <c r="A28" s="50">
        <f>IF(AND('5_IO'!B10&lt;&gt;"",'5_IO'!C10&lt;&gt;"",'5_IO'!D10&lt;&gt;"",'5_IO'!E10&lt;&gt;"",'5_IO'!F10&lt;&gt;""""),1,0)</f>
        <v>0</v>
      </c>
      <c r="B28" s="60" t="s">
        <v>382</v>
      </c>
    </row>
    <row r="29" spans="1:4" ht="15">
      <c r="A29" s="46">
        <v>6</v>
      </c>
      <c r="B29" s="61" t="s">
        <v>374</v>
      </c>
      <c r="C29" s="47"/>
    </row>
    <row r="30" spans="1:4">
      <c r="A30" s="50">
        <f>IF(AND('6_FD'!B10&lt;&gt;"",'6_FD'!C10&lt;&gt;""),1,0)</f>
        <v>1</v>
      </c>
      <c r="B30" s="60" t="s">
        <v>375</v>
      </c>
    </row>
  </sheetData>
  <sheetProtection selectLockedCells="1"/>
  <mergeCells count="3">
    <mergeCell ref="A9:C9"/>
    <mergeCell ref="A12:C12"/>
    <mergeCell ref="A10:C10"/>
  </mergeCells>
  <phoneticPr fontId="34" type="noConversion"/>
  <conditionalFormatting sqref="C3:C7">
    <cfRule type="containsBlanks" dxfId="39"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view="pageBreakPreview" zoomScaleNormal="100" zoomScaleSheetLayoutView="100" workbookViewId="0">
      <selection activeCell="C18" sqref="C18"/>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60" t="str">
        <f>IF('1_GO'!C3="","",'1_GO'!C3)</f>
        <v>Muhasebat İşlem Süreci Grubu</v>
      </c>
      <c r="C1" s="161"/>
      <c r="D1" s="35" t="s">
        <v>75</v>
      </c>
    </row>
    <row r="2" spans="1:4">
      <c r="A2" s="1" t="s">
        <v>53</v>
      </c>
      <c r="B2" s="162" t="str">
        <f>IF('1_GO'!C4="","",'1_GO'!C4)</f>
        <v>Ödenecek Diğer Yükümlülükler İşlemleri Ana Süreci</v>
      </c>
      <c r="C2" s="163"/>
    </row>
    <row r="3" spans="1:4">
      <c r="A3" s="1" t="s">
        <v>52</v>
      </c>
      <c r="B3" s="164" t="str">
        <f>IF('1_GO'!C5="","",'1_GO'!C5)</f>
        <v>Kamu İdare Payları Süreci</v>
      </c>
      <c r="C3" s="165"/>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6">
        <v>1</v>
      </c>
      <c r="B9" s="119" t="s">
        <v>1076</v>
      </c>
      <c r="C9" s="116" t="s">
        <v>1077</v>
      </c>
    </row>
    <row r="10" spans="1:4">
      <c r="A10" s="116">
        <v>2</v>
      </c>
      <c r="B10" s="117" t="s">
        <v>1079</v>
      </c>
      <c r="C10" s="116" t="s">
        <v>1077</v>
      </c>
    </row>
    <row r="11" spans="1:4">
      <c r="A11" s="116">
        <v>3</v>
      </c>
      <c r="B11" s="117" t="s">
        <v>1109</v>
      </c>
      <c r="C11" s="116" t="s">
        <v>1077</v>
      </c>
    </row>
    <row r="12" spans="1:4">
      <c r="A12" s="116"/>
      <c r="B12" s="117"/>
      <c r="C12" s="116"/>
    </row>
    <row r="13" spans="1:4">
      <c r="A13" s="116"/>
      <c r="B13" s="117"/>
      <c r="C13" s="116"/>
    </row>
    <row r="14" spans="1:4">
      <c r="A14" s="116"/>
      <c r="B14" s="117"/>
      <c r="C14" s="116"/>
    </row>
    <row r="15" spans="1:4">
      <c r="A15" s="116"/>
      <c r="B15" s="117"/>
      <c r="C15" s="116"/>
    </row>
    <row r="16" spans="1:4">
      <c r="A16" s="116"/>
      <c r="B16" s="117"/>
      <c r="C16" s="116"/>
    </row>
    <row r="17" spans="1:3">
      <c r="A17" s="116"/>
      <c r="B17" s="117"/>
      <c r="C17" s="116"/>
    </row>
    <row r="18" spans="1:3">
      <c r="A18" s="116"/>
      <c r="B18" s="117"/>
      <c r="C18" s="116"/>
    </row>
    <row r="19" spans="1:3">
      <c r="A19" s="116"/>
      <c r="B19" s="117"/>
      <c r="C19" s="116"/>
    </row>
    <row r="20" spans="1:3">
      <c r="A20" s="116"/>
      <c r="B20" s="117"/>
      <c r="C20" s="116"/>
    </row>
    <row r="21" spans="1:3">
      <c r="A21" s="116"/>
      <c r="B21" s="117"/>
      <c r="C21" s="116"/>
    </row>
    <row r="22" spans="1:3">
      <c r="A22" s="116"/>
      <c r="B22" s="117"/>
      <c r="C22" s="116"/>
    </row>
    <row r="23" spans="1:3">
      <c r="A23" s="116"/>
      <c r="B23" s="117"/>
      <c r="C23" s="116"/>
    </row>
    <row r="24" spans="1:3">
      <c r="A24" s="116"/>
      <c r="B24" s="117"/>
      <c r="C24" s="116"/>
    </row>
    <row r="25" spans="1:3">
      <c r="A25" s="116"/>
      <c r="B25" s="117"/>
      <c r="C25" s="116"/>
    </row>
    <row r="26" spans="1:3">
      <c r="A26" s="116"/>
      <c r="B26" s="117"/>
      <c r="C26" s="116"/>
    </row>
    <row r="27" spans="1:3">
      <c r="A27" s="116"/>
      <c r="B27" s="117"/>
      <c r="C27" s="116"/>
    </row>
    <row r="28" spans="1:3">
      <c r="A28" s="116"/>
      <c r="B28" s="117"/>
      <c r="C28" s="116"/>
    </row>
  </sheetData>
  <sheetProtection selectLockedCells="1"/>
  <mergeCells count="3">
    <mergeCell ref="B1:C1"/>
    <mergeCell ref="B2:C2"/>
    <mergeCell ref="B3:C3"/>
  </mergeCells>
  <phoneticPr fontId="34" type="noConversion"/>
  <conditionalFormatting sqref="B1:C3">
    <cfRule type="containsBlanks" dxfId="21" priority="2">
      <formula>LEN(TRIM(B1))=0</formula>
    </cfRule>
  </conditionalFormatting>
  <conditionalFormatting sqref="A9:C65531">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topLeftCell="A2" zoomScale="85" zoomScaleNormal="100" zoomScaleSheetLayoutView="85" workbookViewId="0">
      <selection activeCell="B19" sqref="B19"/>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305</v>
      </c>
      <c r="B5" s="8"/>
    </row>
    <row r="6" spans="1:3">
      <c r="A6" s="9"/>
      <c r="B6" s="11"/>
    </row>
    <row r="7" spans="1:3">
      <c r="A7" s="3"/>
      <c r="B7" s="2"/>
    </row>
    <row r="8" spans="1:3">
      <c r="A8" s="1" t="s">
        <v>49</v>
      </c>
      <c r="B8" s="1" t="s">
        <v>73</v>
      </c>
    </row>
    <row r="9" spans="1:3">
      <c r="A9" s="116" t="s">
        <v>1078</v>
      </c>
      <c r="B9" s="116" t="s">
        <v>1078</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sheetData>
  <sheetProtection selectLockedCells="1"/>
  <phoneticPr fontId="34"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1" sqref="B11"/>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306</v>
      </c>
      <c r="B5" s="8"/>
    </row>
    <row r="6" spans="1:3">
      <c r="A6" s="9"/>
      <c r="B6" s="11"/>
    </row>
    <row r="7" spans="1:3">
      <c r="A7" s="3"/>
      <c r="B7" s="2"/>
    </row>
    <row r="8" spans="1:3">
      <c r="A8" s="1" t="s">
        <v>49</v>
      </c>
      <c r="B8" s="1" t="s">
        <v>72</v>
      </c>
    </row>
    <row r="9" spans="1:3">
      <c r="A9" s="116"/>
      <c r="B9" s="116"/>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row r="31" spans="1:2">
      <c r="A31" s="116"/>
      <c r="B31" s="116"/>
    </row>
    <row r="32" spans="1:2">
      <c r="A32" s="116"/>
      <c r="B32" s="116"/>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3" sqref="C13"/>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66" t="str">
        <f>IF('1_GO'!C3="","",'1_GO'!C3)</f>
        <v>Muhasebat İşlem Süreci Grubu</v>
      </c>
      <c r="C1" s="166"/>
      <c r="D1" s="166"/>
      <c r="E1" s="35" t="s">
        <v>75</v>
      </c>
      <c r="F1" s="14"/>
      <c r="G1" s="14"/>
      <c r="H1" s="14"/>
      <c r="I1" s="14"/>
      <c r="J1" s="14"/>
      <c r="K1" s="14"/>
      <c r="L1" s="14"/>
      <c r="M1" s="14"/>
    </row>
    <row r="2" spans="1:13">
      <c r="A2" s="1" t="s">
        <v>53</v>
      </c>
      <c r="B2" s="167" t="str">
        <f>IF('1_GO'!C4="","",'1_GO'!C4)</f>
        <v>Ödenecek Diğer Yükümlülükler İşlemleri Ana Süreci</v>
      </c>
      <c r="C2" s="167"/>
      <c r="D2" s="167"/>
      <c r="E2" s="14"/>
      <c r="F2" s="14"/>
      <c r="G2" s="14"/>
      <c r="H2" s="14"/>
      <c r="I2" s="14"/>
      <c r="J2" s="14"/>
      <c r="K2" s="14"/>
      <c r="L2" s="14"/>
      <c r="M2" s="14"/>
    </row>
    <row r="3" spans="1:13">
      <c r="A3" s="1" t="s">
        <v>52</v>
      </c>
      <c r="B3" s="168" t="str">
        <f>IF('1_GO'!C5="","",'1_GO'!C5)</f>
        <v>Kamu İdare Payları Süreci</v>
      </c>
      <c r="C3" s="168"/>
      <c r="D3" s="168"/>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133.5" customHeight="1">
      <c r="A9" s="127">
        <v>1</v>
      </c>
      <c r="B9" s="128" t="s">
        <v>1096</v>
      </c>
      <c r="C9" s="128" t="s">
        <v>1111</v>
      </c>
      <c r="D9" s="128" t="s">
        <v>1080</v>
      </c>
      <c r="E9" s="128" t="s">
        <v>1065</v>
      </c>
      <c r="F9" s="128" t="s">
        <v>1065</v>
      </c>
      <c r="G9" s="128" t="s">
        <v>1066</v>
      </c>
      <c r="H9" s="128" t="s">
        <v>1082</v>
      </c>
      <c r="I9" s="129" t="s">
        <v>1078</v>
      </c>
      <c r="J9" s="136" t="s">
        <v>1110</v>
      </c>
      <c r="K9" s="128" t="s">
        <v>659</v>
      </c>
      <c r="L9" s="128" t="s">
        <v>1097</v>
      </c>
      <c r="M9" s="130" t="s">
        <v>87</v>
      </c>
    </row>
    <row r="10" spans="1:13" ht="103.5" customHeight="1">
      <c r="A10" s="127">
        <v>2</v>
      </c>
      <c r="B10" s="128" t="s">
        <v>1098</v>
      </c>
      <c r="C10" s="128" t="s">
        <v>1112</v>
      </c>
      <c r="D10" s="128" t="s">
        <v>1080</v>
      </c>
      <c r="E10" s="128" t="s">
        <v>1065</v>
      </c>
      <c r="F10" s="128" t="s">
        <v>1078</v>
      </c>
      <c r="G10" s="128" t="s">
        <v>1066</v>
      </c>
      <c r="H10" s="128" t="s">
        <v>1082</v>
      </c>
      <c r="I10" s="128" t="s">
        <v>1078</v>
      </c>
      <c r="J10" s="136" t="s">
        <v>1110</v>
      </c>
      <c r="K10" s="128" t="s">
        <v>659</v>
      </c>
      <c r="L10" s="128" t="s">
        <v>667</v>
      </c>
      <c r="M10" s="130" t="s">
        <v>87</v>
      </c>
    </row>
    <row r="11" spans="1:13" ht="82.5" customHeight="1">
      <c r="A11" s="127">
        <v>3</v>
      </c>
      <c r="B11" s="128" t="s">
        <v>1100</v>
      </c>
      <c r="C11" s="128" t="s">
        <v>1113</v>
      </c>
      <c r="D11" s="128" t="s">
        <v>1099</v>
      </c>
      <c r="E11" s="128" t="s">
        <v>1065</v>
      </c>
      <c r="F11" s="128" t="s">
        <v>1101</v>
      </c>
      <c r="G11" s="128" t="s">
        <v>1066</v>
      </c>
      <c r="H11" s="128" t="s">
        <v>1078</v>
      </c>
      <c r="I11" s="128" t="s">
        <v>1078</v>
      </c>
      <c r="J11" s="128" t="s">
        <v>1078</v>
      </c>
      <c r="K11" s="128" t="s">
        <v>659</v>
      </c>
      <c r="L11" s="128" t="s">
        <v>667</v>
      </c>
      <c r="M11" s="130" t="s">
        <v>87</v>
      </c>
    </row>
    <row r="12" spans="1:13" ht="145.5" customHeight="1">
      <c r="A12" s="127">
        <v>4</v>
      </c>
      <c r="B12" s="128" t="s">
        <v>1102</v>
      </c>
      <c r="C12" s="128" t="s">
        <v>1114</v>
      </c>
      <c r="D12" s="128" t="s">
        <v>1099</v>
      </c>
      <c r="E12" s="128" t="s">
        <v>1065</v>
      </c>
      <c r="F12" s="128" t="s">
        <v>1065</v>
      </c>
      <c r="G12" s="128" t="s">
        <v>1082</v>
      </c>
      <c r="H12" s="128" t="s">
        <v>1066</v>
      </c>
      <c r="I12" s="128" t="s">
        <v>1078</v>
      </c>
      <c r="J12" s="136" t="s">
        <v>1110</v>
      </c>
      <c r="K12" s="128" t="s">
        <v>659</v>
      </c>
      <c r="L12" s="128" t="s">
        <v>667</v>
      </c>
      <c r="M12" s="130" t="s">
        <v>87</v>
      </c>
    </row>
    <row r="13" spans="1:13" ht="152.25" customHeight="1">
      <c r="A13" s="133">
        <v>5</v>
      </c>
      <c r="B13" s="128" t="s">
        <v>1103</v>
      </c>
      <c r="C13" s="128" t="s">
        <v>1115</v>
      </c>
      <c r="D13" s="128" t="s">
        <v>1104</v>
      </c>
      <c r="E13" s="128" t="s">
        <v>1065</v>
      </c>
      <c r="F13" s="128" t="s">
        <v>1065</v>
      </c>
      <c r="G13" s="128" t="s">
        <v>1082</v>
      </c>
      <c r="H13" s="128" t="s">
        <v>1066</v>
      </c>
      <c r="I13" s="128" t="s">
        <v>1078</v>
      </c>
      <c r="J13" s="136" t="s">
        <v>1110</v>
      </c>
      <c r="K13" s="128" t="s">
        <v>659</v>
      </c>
      <c r="L13" s="128" t="s">
        <v>667</v>
      </c>
      <c r="M13" s="130" t="s">
        <v>87</v>
      </c>
    </row>
    <row r="14" spans="1:13">
      <c r="A14" s="120"/>
      <c r="B14" s="120"/>
      <c r="C14" s="120"/>
      <c r="D14" s="120"/>
      <c r="E14" s="120"/>
      <c r="F14" s="120"/>
      <c r="G14" s="120"/>
      <c r="H14" s="120"/>
      <c r="I14" s="120"/>
      <c r="J14" s="120"/>
      <c r="K14" s="120"/>
      <c r="L14" s="120"/>
      <c r="M14" s="107" t="s">
        <v>87</v>
      </c>
    </row>
    <row r="15" spans="1:13">
      <c r="A15" s="120"/>
      <c r="B15" s="120"/>
      <c r="C15" s="120"/>
      <c r="D15" s="120"/>
      <c r="E15" s="120"/>
      <c r="F15" s="120"/>
      <c r="G15" s="120"/>
      <c r="H15" s="120"/>
      <c r="I15" s="120"/>
      <c r="J15" s="120"/>
      <c r="K15" s="120"/>
      <c r="L15" s="120"/>
      <c r="M15" s="107" t="s">
        <v>87</v>
      </c>
    </row>
    <row r="16" spans="1:13" ht="15" thickBot="1">
      <c r="A16" s="30"/>
      <c r="M16" s="107" t="s">
        <v>87</v>
      </c>
    </row>
    <row r="17" spans="1:13" ht="15.75" thickBot="1">
      <c r="A17" s="169" t="s">
        <v>321</v>
      </c>
      <c r="B17" s="170"/>
      <c r="C17" s="171"/>
      <c r="D17" s="113"/>
      <c r="E17" s="169" t="s">
        <v>322</v>
      </c>
      <c r="F17" s="170"/>
      <c r="G17" s="170"/>
      <c r="H17" s="170"/>
      <c r="I17" s="171"/>
      <c r="J17" s="113"/>
      <c r="K17" s="113"/>
      <c r="L17" s="172"/>
      <c r="M17" s="113"/>
    </row>
    <row r="18" spans="1:13">
      <c r="A18" s="180"/>
      <c r="B18" s="181"/>
      <c r="C18" s="182"/>
      <c r="D18" s="125"/>
      <c r="E18" s="180"/>
      <c r="F18" s="181"/>
      <c r="G18" s="181"/>
      <c r="H18" s="181"/>
      <c r="I18" s="182"/>
      <c r="J18" s="113"/>
      <c r="K18" s="113"/>
      <c r="L18" s="173"/>
      <c r="M18" s="113"/>
    </row>
    <row r="19" spans="1:13" ht="15" thickBot="1">
      <c r="A19" s="183"/>
      <c r="B19" s="184"/>
      <c r="C19" s="185"/>
      <c r="D19" s="125"/>
      <c r="E19" s="183"/>
      <c r="F19" s="184"/>
      <c r="G19" s="184"/>
      <c r="H19" s="184"/>
      <c r="I19" s="185"/>
      <c r="J19" s="113"/>
      <c r="K19" s="113"/>
      <c r="L19" s="173"/>
      <c r="M19" s="113"/>
    </row>
    <row r="20" spans="1:13">
      <c r="A20" s="111"/>
      <c r="B20" s="111"/>
      <c r="C20" s="111"/>
      <c r="D20" s="111"/>
      <c r="E20" s="111"/>
      <c r="F20" s="111"/>
      <c r="G20" s="111"/>
      <c r="H20" s="111"/>
      <c r="I20" s="111"/>
      <c r="J20" s="111"/>
      <c r="K20" s="111"/>
      <c r="L20" s="111"/>
      <c r="M20" s="114" t="s">
        <v>87</v>
      </c>
    </row>
    <row r="21" spans="1:13">
      <c r="A21" s="30"/>
      <c r="M21" s="107" t="s">
        <v>87</v>
      </c>
    </row>
    <row r="22" spans="1:13">
      <c r="A22" s="30"/>
      <c r="M22" s="107" t="s">
        <v>87</v>
      </c>
    </row>
    <row r="23" spans="1:13">
      <c r="A23" s="30"/>
      <c r="M23" s="107" t="s">
        <v>87</v>
      </c>
    </row>
    <row r="24" spans="1:13">
      <c r="A24" s="30"/>
      <c r="M24" s="107" t="s">
        <v>87</v>
      </c>
    </row>
    <row r="25" spans="1:13">
      <c r="A25" s="30"/>
      <c r="M25" s="107" t="s">
        <v>87</v>
      </c>
    </row>
    <row r="26" spans="1:13">
      <c r="A26" s="30"/>
      <c r="M26" s="107" t="s">
        <v>87</v>
      </c>
    </row>
    <row r="27" spans="1:13">
      <c r="A27" s="30"/>
      <c r="M27" s="107" t="s">
        <v>87</v>
      </c>
    </row>
    <row r="28" spans="1:13">
      <c r="A28" s="30"/>
      <c r="M28" s="107" t="s">
        <v>87</v>
      </c>
    </row>
    <row r="29" spans="1:13">
      <c r="A29" s="30"/>
      <c r="M29" s="107" t="s">
        <v>87</v>
      </c>
    </row>
    <row r="30" spans="1:13">
      <c r="A30" s="30"/>
      <c r="M30" s="107" t="s">
        <v>87</v>
      </c>
    </row>
    <row r="31" spans="1:13">
      <c r="A31" s="30"/>
      <c r="M31" s="107" t="s">
        <v>87</v>
      </c>
    </row>
    <row r="32" spans="1:13">
      <c r="A32" s="30"/>
      <c r="M32" s="107" t="s">
        <v>87</v>
      </c>
    </row>
    <row r="33" spans="1:13">
      <c r="A33" s="30"/>
      <c r="M33" s="107" t="s">
        <v>87</v>
      </c>
    </row>
    <row r="34" spans="1:13">
      <c r="A34" s="30"/>
      <c r="M34" s="107" t="s">
        <v>87</v>
      </c>
    </row>
    <row r="35" spans="1:13">
      <c r="A35" s="30"/>
      <c r="M35" s="107" t="s">
        <v>87</v>
      </c>
    </row>
    <row r="36" spans="1:13">
      <c r="A36" s="30"/>
      <c r="M36" s="107" t="s">
        <v>87</v>
      </c>
    </row>
    <row r="37" spans="1:13" ht="15" thickBot="1">
      <c r="A37" s="30"/>
      <c r="M37" s="107" t="s">
        <v>87</v>
      </c>
    </row>
    <row r="38" spans="1:13" ht="15.75" thickBot="1">
      <c r="A38" s="169" t="s">
        <v>321</v>
      </c>
      <c r="B38" s="170"/>
      <c r="C38" s="171"/>
      <c r="D38" s="113"/>
      <c r="E38" s="169" t="s">
        <v>322</v>
      </c>
      <c r="F38" s="170"/>
      <c r="G38" s="170"/>
      <c r="H38" s="170"/>
      <c r="I38" s="171"/>
      <c r="J38" s="113"/>
      <c r="K38" s="113"/>
      <c r="L38" s="172"/>
      <c r="M38" s="113"/>
    </row>
    <row r="39" spans="1:13">
      <c r="A39" s="174"/>
      <c r="B39" s="175"/>
      <c r="C39" s="176"/>
      <c r="D39" s="113"/>
      <c r="E39" s="174"/>
      <c r="F39" s="175"/>
      <c r="G39" s="175"/>
      <c r="H39" s="175"/>
      <c r="I39" s="176"/>
      <c r="J39" s="113"/>
      <c r="K39" s="113"/>
      <c r="L39" s="173"/>
      <c r="M39" s="113"/>
    </row>
    <row r="40" spans="1:13" ht="15" thickBot="1">
      <c r="A40" s="177"/>
      <c r="B40" s="178"/>
      <c r="C40" s="179"/>
      <c r="D40" s="113"/>
      <c r="E40" s="177"/>
      <c r="F40" s="178"/>
      <c r="G40" s="178"/>
      <c r="H40" s="178"/>
      <c r="I40" s="179"/>
      <c r="J40" s="113"/>
      <c r="K40" s="113"/>
      <c r="L40" s="173"/>
      <c r="M40" s="113"/>
    </row>
    <row r="41" spans="1:13">
      <c r="A41" s="30"/>
      <c r="M41" s="107" t="s">
        <v>87</v>
      </c>
    </row>
    <row r="42" spans="1:13">
      <c r="A42" s="30"/>
      <c r="M42" s="107" t="s">
        <v>87</v>
      </c>
    </row>
    <row r="43" spans="1:13">
      <c r="A43" s="30"/>
      <c r="M43" s="107" t="s">
        <v>87</v>
      </c>
    </row>
    <row r="44" spans="1:13">
      <c r="A44" s="30"/>
      <c r="M44" s="107" t="s">
        <v>87</v>
      </c>
    </row>
    <row r="45" spans="1:13">
      <c r="A45" s="30"/>
      <c r="M45" s="107" t="s">
        <v>87</v>
      </c>
    </row>
    <row r="46" spans="1:13">
      <c r="A46" s="30"/>
      <c r="M46" s="107" t="s">
        <v>87</v>
      </c>
    </row>
    <row r="47" spans="1:13">
      <c r="A47" s="30"/>
      <c r="M47" s="107" t="s">
        <v>87</v>
      </c>
    </row>
    <row r="48" spans="1:13">
      <c r="A48" s="30"/>
      <c r="M48" s="107" t="s">
        <v>87</v>
      </c>
    </row>
    <row r="49" spans="1:13">
      <c r="A49" s="30"/>
      <c r="M49" s="107" t="s">
        <v>87</v>
      </c>
    </row>
    <row r="50" spans="1:13">
      <c r="A50" s="30"/>
      <c r="M50" s="107" t="s">
        <v>87</v>
      </c>
    </row>
    <row r="51" spans="1:13">
      <c r="A51" s="30"/>
      <c r="M51" s="107" t="s">
        <v>87</v>
      </c>
    </row>
    <row r="52" spans="1:13">
      <c r="A52" s="30"/>
      <c r="M52" s="107" t="s">
        <v>87</v>
      </c>
    </row>
    <row r="53" spans="1:13">
      <c r="A53" s="30"/>
      <c r="M53" s="107" t="s">
        <v>87</v>
      </c>
    </row>
    <row r="54" spans="1:13">
      <c r="A54" s="30"/>
      <c r="M54" s="107" t="s">
        <v>87</v>
      </c>
    </row>
    <row r="55" spans="1:13">
      <c r="A55" s="30"/>
      <c r="M55" s="107" t="s">
        <v>87</v>
      </c>
    </row>
    <row r="56" spans="1:13">
      <c r="A56" s="30"/>
      <c r="M56" s="107" t="s">
        <v>87</v>
      </c>
    </row>
    <row r="57" spans="1:13">
      <c r="A57" s="30"/>
      <c r="M57" s="107" t="s">
        <v>87</v>
      </c>
    </row>
    <row r="58" spans="1:13" ht="15" thickBot="1">
      <c r="A58" s="30"/>
      <c r="M58" s="107" t="s">
        <v>87</v>
      </c>
    </row>
    <row r="59" spans="1:13" ht="15.75" thickBot="1">
      <c r="A59" s="169" t="s">
        <v>321</v>
      </c>
      <c r="B59" s="170"/>
      <c r="C59" s="171"/>
      <c r="D59" s="113"/>
      <c r="E59" s="169" t="s">
        <v>322</v>
      </c>
      <c r="F59" s="170"/>
      <c r="G59" s="170"/>
      <c r="H59" s="170"/>
      <c r="I59" s="171"/>
      <c r="J59" s="113"/>
      <c r="K59" s="113"/>
      <c r="L59" s="172"/>
      <c r="M59" s="113"/>
    </row>
    <row r="60" spans="1:13">
      <c r="A60" s="174"/>
      <c r="B60" s="175"/>
      <c r="C60" s="176"/>
      <c r="D60" s="113"/>
      <c r="E60" s="174"/>
      <c r="F60" s="175"/>
      <c r="G60" s="175"/>
      <c r="H60" s="175"/>
      <c r="I60" s="176"/>
      <c r="J60" s="113"/>
      <c r="K60" s="113"/>
      <c r="L60" s="173"/>
      <c r="M60" s="113"/>
    </row>
    <row r="61" spans="1:13" ht="15" thickBot="1">
      <c r="A61" s="177"/>
      <c r="B61" s="178"/>
      <c r="C61" s="179"/>
      <c r="D61" s="113"/>
      <c r="E61" s="177"/>
      <c r="F61" s="178"/>
      <c r="G61" s="178"/>
      <c r="H61" s="178"/>
      <c r="I61" s="179"/>
      <c r="J61" s="113"/>
      <c r="K61" s="113"/>
      <c r="L61" s="173"/>
      <c r="M61" s="113"/>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sheetData>
  <sheetProtection selectLockedCells="1"/>
  <autoFilter ref="A8:M8"/>
  <mergeCells count="20">
    <mergeCell ref="A59:C59"/>
    <mergeCell ref="E59:I59"/>
    <mergeCell ref="L59:L61"/>
    <mergeCell ref="A60:C61"/>
    <mergeCell ref="E60:I61"/>
    <mergeCell ref="B1:D1"/>
    <mergeCell ref="B2:D2"/>
    <mergeCell ref="B3:D3"/>
    <mergeCell ref="A38:C38"/>
    <mergeCell ref="L38:L40"/>
    <mergeCell ref="A39:C40"/>
    <mergeCell ref="E39:I40"/>
    <mergeCell ref="A17:C17"/>
    <mergeCell ref="E17:I17"/>
    <mergeCell ref="L17:L19"/>
    <mergeCell ref="E38:I38"/>
    <mergeCell ref="A18:C18"/>
    <mergeCell ref="A19:C19"/>
    <mergeCell ref="E18:I18"/>
    <mergeCell ref="E19:I19"/>
  </mergeCells>
  <phoneticPr fontId="34" type="noConversion"/>
  <conditionalFormatting sqref="B1:B3">
    <cfRule type="containsBlanks" dxfId="15" priority="4">
      <formula>LEN(TRIM(B1))=0</formula>
    </cfRule>
  </conditionalFormatting>
  <conditionalFormatting sqref="A4221:M65428 A20:M37 A41:M58 A11:M11 A9:I10 K9:M10 A14:M16 A12:I13 K12:M13">
    <cfRule type="containsBlanks" dxfId="14" priority="3">
      <formula>LEN(TRIM(A9))=0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9" max="16383" man="1"/>
    <brk id="40" min="5"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C15" sqref="C1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51</v>
      </c>
      <c r="B1" s="166" t="str">
        <f>IF('1_GO'!C3="","",'1_GO'!C3)</f>
        <v>Muhasebat İşlem Süreci Grubu</v>
      </c>
      <c r="C1" s="166"/>
      <c r="D1" s="166"/>
      <c r="E1" s="35" t="s">
        <v>75</v>
      </c>
      <c r="F1" s="14"/>
    </row>
    <row r="2" spans="1:6">
      <c r="A2" s="1" t="s">
        <v>53</v>
      </c>
      <c r="B2" s="167" t="str">
        <f>IF('1_GO'!C4="","",'1_GO'!C4)</f>
        <v>Ödenecek Diğer Yükümlülükler İşlemleri Ana Süreci</v>
      </c>
      <c r="C2" s="167"/>
      <c r="D2" s="167"/>
      <c r="E2" s="14"/>
      <c r="F2" s="14"/>
    </row>
    <row r="3" spans="1:6">
      <c r="A3" s="1" t="s">
        <v>52</v>
      </c>
      <c r="B3" s="168" t="str">
        <f>IF('1_GO'!C5="","",'1_GO'!C5)</f>
        <v>Kamu İdare Payları Süreci</v>
      </c>
      <c r="C3" s="168"/>
      <c r="D3" s="168"/>
      <c r="E3" s="14"/>
      <c r="F3" s="14"/>
    </row>
    <row r="4" spans="1:6">
      <c r="A4" s="2"/>
      <c r="B4" s="2"/>
      <c r="C4" s="2"/>
      <c r="D4" s="14"/>
      <c r="E4" s="14"/>
      <c r="F4" s="14"/>
    </row>
    <row r="5" spans="1:6" ht="18">
      <c r="A5" s="6" t="s">
        <v>785</v>
      </c>
      <c r="B5" s="7"/>
      <c r="C5" s="7"/>
      <c r="D5" s="16"/>
      <c r="E5" s="186" t="s">
        <v>789</v>
      </c>
      <c r="F5" s="14"/>
    </row>
    <row r="6" spans="1:6">
      <c r="A6" s="9"/>
      <c r="B6" s="10"/>
      <c r="C6" s="10"/>
      <c r="D6" s="17"/>
      <c r="E6" s="187"/>
      <c r="F6" s="14"/>
    </row>
    <row r="7" spans="1:6">
      <c r="A7" s="14"/>
      <c r="B7" s="14"/>
      <c r="C7" s="14"/>
      <c r="D7" s="14"/>
      <c r="E7" s="14"/>
      <c r="F7" s="14"/>
    </row>
    <row r="8" spans="1:6">
      <c r="A8" s="1" t="s">
        <v>49</v>
      </c>
      <c r="B8" s="15" t="s">
        <v>309</v>
      </c>
      <c r="C8" s="15" t="s">
        <v>310</v>
      </c>
      <c r="D8" s="15" t="s">
        <v>784</v>
      </c>
      <c r="E8" s="15" t="s">
        <v>783</v>
      </c>
      <c r="F8" s="15" t="s">
        <v>786</v>
      </c>
    </row>
    <row r="9" spans="1:6">
      <c r="A9" s="29">
        <v>1</v>
      </c>
      <c r="B9" s="12" t="s">
        <v>1065</v>
      </c>
      <c r="C9" s="12" t="s">
        <v>1067</v>
      </c>
      <c r="D9" s="30" t="s">
        <v>1083</v>
      </c>
      <c r="E9" s="30" t="s">
        <v>1084</v>
      </c>
      <c r="F9" s="30" t="s">
        <v>1085</v>
      </c>
    </row>
    <row r="10" spans="1:6">
      <c r="A10" s="29">
        <v>2</v>
      </c>
      <c r="B10" s="12" t="s">
        <v>1067</v>
      </c>
      <c r="C10" s="12" t="s">
        <v>1065</v>
      </c>
      <c r="D10" s="30" t="s">
        <v>1083</v>
      </c>
      <c r="E10" s="30" t="s">
        <v>1084</v>
      </c>
      <c r="F10" s="30" t="s">
        <v>1085</v>
      </c>
    </row>
    <row r="11" spans="1:6">
      <c r="A11" s="29">
        <v>3</v>
      </c>
      <c r="B11" s="12" t="s">
        <v>1067</v>
      </c>
      <c r="C11" s="12" t="s">
        <v>1066</v>
      </c>
      <c r="D11" s="30" t="s">
        <v>1083</v>
      </c>
      <c r="E11" s="30" t="s">
        <v>1084</v>
      </c>
      <c r="F11" s="30" t="s">
        <v>1085</v>
      </c>
    </row>
    <row r="12" spans="1:6">
      <c r="A12" s="121"/>
      <c r="B12" s="120"/>
      <c r="C12" s="120"/>
      <c r="D12" s="120"/>
      <c r="E12" s="120"/>
      <c r="F12" s="120"/>
    </row>
    <row r="13" spans="1:6">
      <c r="A13" s="121"/>
      <c r="B13" s="120"/>
      <c r="C13" s="120"/>
      <c r="D13" s="120"/>
      <c r="E13" s="120"/>
      <c r="F13" s="120"/>
    </row>
    <row r="14" spans="1:6">
      <c r="A14" s="121"/>
      <c r="B14" s="120"/>
      <c r="C14" s="120"/>
      <c r="D14" s="120"/>
      <c r="E14" s="120"/>
      <c r="F14" s="120"/>
    </row>
    <row r="15" spans="1:6">
      <c r="A15" s="121"/>
      <c r="B15" s="120"/>
      <c r="C15" s="120"/>
      <c r="D15" s="120"/>
      <c r="E15" s="120"/>
      <c r="F15" s="120"/>
    </row>
    <row r="16" spans="1:6">
      <c r="A16" s="121"/>
      <c r="B16" s="120"/>
      <c r="C16" s="120"/>
      <c r="D16" s="120"/>
      <c r="E16" s="120"/>
      <c r="F16" s="120"/>
    </row>
    <row r="17" spans="1:6">
      <c r="A17" s="121"/>
      <c r="B17" s="120"/>
      <c r="C17" s="120"/>
      <c r="D17" s="120"/>
      <c r="E17" s="120"/>
      <c r="F17" s="120"/>
    </row>
    <row r="18" spans="1:6">
      <c r="A18" s="121"/>
      <c r="B18" s="120"/>
      <c r="C18" s="120"/>
      <c r="D18" s="120"/>
      <c r="E18" s="120"/>
      <c r="F18" s="120"/>
    </row>
    <row r="19" spans="1:6">
      <c r="A19" s="121"/>
      <c r="B19" s="120"/>
      <c r="C19" s="120"/>
      <c r="D19" s="120"/>
      <c r="E19" s="120"/>
      <c r="F19" s="120"/>
    </row>
    <row r="20" spans="1:6">
      <c r="A20" s="121"/>
      <c r="B20" s="120"/>
      <c r="C20" s="120"/>
      <c r="D20" s="120"/>
      <c r="E20" s="120"/>
      <c r="F20" s="120"/>
    </row>
    <row r="21" spans="1:6">
      <c r="A21" s="121"/>
      <c r="B21" s="120"/>
      <c r="C21" s="120"/>
      <c r="D21" s="120"/>
      <c r="E21" s="120"/>
      <c r="F21" s="120"/>
    </row>
    <row r="22" spans="1:6">
      <c r="A22" s="121"/>
      <c r="B22" s="120"/>
      <c r="C22" s="120"/>
      <c r="D22" s="120"/>
      <c r="E22" s="120"/>
      <c r="F22" s="120"/>
    </row>
    <row r="23" spans="1:6">
      <c r="A23" s="121"/>
      <c r="B23" s="120"/>
      <c r="C23" s="120"/>
      <c r="D23" s="120"/>
      <c r="E23" s="120"/>
      <c r="F23" s="120"/>
    </row>
    <row r="24" spans="1:6">
      <c r="A24" s="121"/>
      <c r="B24" s="120"/>
      <c r="C24" s="120"/>
      <c r="D24" s="120"/>
      <c r="E24" s="120"/>
      <c r="F24" s="120"/>
    </row>
    <row r="25" spans="1:6">
      <c r="A25" s="121"/>
      <c r="B25" s="120"/>
      <c r="C25" s="120"/>
      <c r="D25" s="120"/>
      <c r="E25" s="120"/>
      <c r="F25" s="120"/>
    </row>
    <row r="26" spans="1:6">
      <c r="A26" s="121"/>
      <c r="B26" s="120"/>
      <c r="C26" s="120"/>
      <c r="D26" s="120"/>
      <c r="E26" s="120"/>
      <c r="F26" s="120"/>
    </row>
    <row r="27" spans="1:6">
      <c r="A27" s="121"/>
      <c r="B27" s="120"/>
      <c r="C27" s="120"/>
      <c r="D27" s="120"/>
      <c r="E27" s="120"/>
      <c r="F27" s="120"/>
    </row>
    <row r="28" spans="1:6">
      <c r="A28" s="121"/>
      <c r="B28" s="120"/>
      <c r="C28" s="120"/>
      <c r="D28" s="120"/>
      <c r="E28" s="120"/>
      <c r="F28" s="120"/>
    </row>
    <row r="29" spans="1:6">
      <c r="A29" s="121"/>
      <c r="B29" s="120"/>
      <c r="C29" s="120"/>
      <c r="D29" s="120"/>
      <c r="E29" s="120"/>
      <c r="F29" s="120"/>
    </row>
    <row r="30" spans="1:6">
      <c r="A30" s="121"/>
      <c r="B30" s="120"/>
      <c r="C30" s="120"/>
      <c r="D30" s="120"/>
      <c r="E30" s="120"/>
      <c r="F30" s="120"/>
    </row>
    <row r="31" spans="1:6">
      <c r="A31" s="121"/>
      <c r="B31" s="120"/>
      <c r="C31" s="120"/>
      <c r="D31" s="120"/>
      <c r="E31" s="120"/>
      <c r="F31" s="120"/>
    </row>
    <row r="32" spans="1:6">
      <c r="A32" s="121"/>
      <c r="B32" s="120"/>
      <c r="C32" s="120"/>
      <c r="D32" s="120"/>
      <c r="E32" s="120"/>
      <c r="F32" s="120"/>
    </row>
    <row r="33" spans="1:6">
      <c r="A33" s="121"/>
      <c r="B33" s="120"/>
      <c r="C33" s="120"/>
      <c r="D33" s="120"/>
      <c r="E33" s="120"/>
      <c r="F33" s="120"/>
    </row>
    <row r="34" spans="1:6">
      <c r="A34" s="121"/>
      <c r="B34" s="120"/>
      <c r="C34" s="120"/>
      <c r="D34" s="120"/>
      <c r="E34" s="120"/>
      <c r="F34" s="120"/>
    </row>
    <row r="35" spans="1:6">
      <c r="A35" s="121"/>
      <c r="B35" s="120"/>
      <c r="C35" s="120"/>
      <c r="D35" s="120"/>
      <c r="E35" s="120"/>
      <c r="F35" s="120"/>
    </row>
    <row r="36" spans="1:6">
      <c r="A36" s="121"/>
      <c r="B36" s="120"/>
      <c r="C36" s="120"/>
      <c r="D36" s="120"/>
      <c r="E36" s="120"/>
      <c r="F36" s="120"/>
    </row>
    <row r="37" spans="1:6">
      <c r="A37" s="121"/>
      <c r="B37" s="120"/>
      <c r="C37" s="120"/>
      <c r="D37" s="120"/>
      <c r="E37" s="120"/>
      <c r="F37" s="120"/>
    </row>
    <row r="38" spans="1:6">
      <c r="A38" s="121"/>
      <c r="B38" s="120"/>
      <c r="C38" s="120"/>
      <c r="D38" s="120"/>
      <c r="E38" s="120"/>
      <c r="F38" s="120"/>
    </row>
  </sheetData>
  <sheetProtection formatCells="0" selectLockedCells="1"/>
  <mergeCells count="4">
    <mergeCell ref="B1:D1"/>
    <mergeCell ref="B2:D2"/>
    <mergeCell ref="B3:D3"/>
    <mergeCell ref="E5:E6"/>
  </mergeCells>
  <phoneticPr fontId="34" type="noConversion"/>
  <conditionalFormatting sqref="B1:B3">
    <cfRule type="containsBlanks" dxfId="13" priority="9">
      <formula>LEN(TRIM(B1))=0</formula>
    </cfRule>
  </conditionalFormatting>
  <conditionalFormatting sqref="A12:F65536">
    <cfRule type="containsBlanks" dxfId="12" priority="8">
      <formula>LEN(TRIM(A12))=0</formula>
    </cfRule>
  </conditionalFormatting>
  <conditionalFormatting sqref="B11">
    <cfRule type="containsBlanks" dxfId="11" priority="1">
      <formula>LEN(TRIM(B11))=0</formula>
    </cfRule>
  </conditionalFormatting>
  <conditionalFormatting sqref="A9:A11 D9:F11">
    <cfRule type="containsBlanks" dxfId="10" priority="7">
      <formula>LEN(TRIM(A9))=0</formula>
    </cfRule>
  </conditionalFormatting>
  <conditionalFormatting sqref="B9">
    <cfRule type="containsBlanks" dxfId="9" priority="6">
      <formula>LEN(TRIM(B9))=0</formula>
    </cfRule>
  </conditionalFormatting>
  <conditionalFormatting sqref="C9">
    <cfRule type="containsBlanks" dxfId="8" priority="5">
      <formula>LEN(TRIM(C9))=0</formula>
    </cfRule>
  </conditionalFormatting>
  <conditionalFormatting sqref="B10">
    <cfRule type="containsBlanks" dxfId="7" priority="4">
      <formula>LEN(TRIM(B10))=0</formula>
    </cfRule>
  </conditionalFormatting>
  <conditionalFormatting sqref="C10">
    <cfRule type="containsBlanks" dxfId="6" priority="3">
      <formula>LEN(TRIM(C10))=0</formula>
    </cfRule>
  </conditionalFormatting>
  <conditionalFormatting sqref="C11">
    <cfRule type="containsBlanks" dxfId="5"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22" sqref="G22"/>
    </sheetView>
  </sheetViews>
  <sheetFormatPr defaultRowHeight="14.25"/>
  <sheetData>
    <row r="1" spans="1:11" ht="18">
      <c r="A1" s="153" t="s">
        <v>1086</v>
      </c>
      <c r="B1" s="153"/>
      <c r="C1" s="153"/>
      <c r="D1" s="153"/>
      <c r="E1" s="153"/>
      <c r="F1" s="153"/>
      <c r="G1" s="153"/>
      <c r="H1" s="153"/>
      <c r="I1" s="35" t="s">
        <v>75</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F15" sqref="F15"/>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66" t="str">
        <f>IF('1_GO'!C3="","",'1_GO'!C3)</f>
        <v>Muhasebat İşlem Süreci Grubu</v>
      </c>
      <c r="C1" s="166"/>
      <c r="D1" s="166"/>
      <c r="E1" s="35" t="s">
        <v>75</v>
      </c>
      <c r="F1" s="14"/>
      <c r="G1" s="14"/>
    </row>
    <row r="2" spans="1:7">
      <c r="A2" s="1" t="s">
        <v>53</v>
      </c>
      <c r="B2" s="167" t="str">
        <f>IF('1_GO'!C4="","",'1_GO'!C4)</f>
        <v>Ödenecek Diğer Yükümlülükler İşlemleri Ana Süreci</v>
      </c>
      <c r="C2" s="167"/>
      <c r="D2" s="167"/>
      <c r="E2" s="14"/>
      <c r="F2" s="14"/>
      <c r="G2" s="14"/>
    </row>
    <row r="3" spans="1:7">
      <c r="A3" s="1" t="s">
        <v>52</v>
      </c>
      <c r="B3" s="168" t="str">
        <f>IF('1_GO'!C5="","",'1_GO'!C5)</f>
        <v>Kamu İdare Payları Süreci</v>
      </c>
      <c r="C3" s="168"/>
      <c r="D3" s="168"/>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1081</v>
      </c>
      <c r="B10" s="30" t="s">
        <v>1081</v>
      </c>
      <c r="C10" s="120"/>
      <c r="D10" s="120"/>
      <c r="E10" s="120" t="s">
        <v>1081</v>
      </c>
      <c r="F10" s="120" t="s">
        <v>1081</v>
      </c>
      <c r="G10" s="120" t="s">
        <v>1081</v>
      </c>
    </row>
    <row r="11" spans="1:7">
      <c r="C11" s="120"/>
      <c r="D11" s="120"/>
      <c r="E11" s="120"/>
      <c r="F11" s="120"/>
      <c r="G11" s="120"/>
    </row>
    <row r="12" spans="1:7">
      <c r="C12" s="120"/>
      <c r="D12" s="120"/>
      <c r="E12" s="120"/>
      <c r="F12" s="120"/>
      <c r="G12" s="120"/>
    </row>
    <row r="13" spans="1:7">
      <c r="C13" s="120"/>
      <c r="D13" s="120"/>
      <c r="E13" s="120"/>
      <c r="F13" s="120"/>
      <c r="G13" s="120"/>
    </row>
    <row r="14" spans="1:7">
      <c r="C14" s="120"/>
      <c r="D14" s="120"/>
      <c r="E14" s="120"/>
      <c r="F14" s="120"/>
      <c r="G14" s="120"/>
    </row>
    <row r="15" spans="1:7">
      <c r="C15" s="120"/>
      <c r="D15" s="120"/>
      <c r="E15" s="120"/>
      <c r="F15" s="120"/>
      <c r="G15" s="120"/>
    </row>
    <row r="16" spans="1:7">
      <c r="C16" s="120"/>
      <c r="D16" s="120"/>
      <c r="E16" s="120"/>
      <c r="F16" s="120"/>
      <c r="G16" s="120"/>
    </row>
    <row r="17" spans="3:7">
      <c r="C17" s="120"/>
      <c r="D17" s="120"/>
      <c r="E17" s="120"/>
      <c r="F17" s="120"/>
      <c r="G17" s="120"/>
    </row>
    <row r="18" spans="3:7">
      <c r="C18" s="120"/>
      <c r="D18" s="120"/>
      <c r="E18" s="120"/>
      <c r="F18" s="120"/>
      <c r="G18" s="120"/>
    </row>
    <row r="19" spans="3:7">
      <c r="C19" s="120"/>
      <c r="D19" s="120"/>
      <c r="E19" s="120"/>
      <c r="F19" s="120"/>
      <c r="G19" s="120"/>
    </row>
    <row r="20" spans="3:7">
      <c r="C20" s="120"/>
      <c r="D20" s="120"/>
      <c r="E20" s="120"/>
      <c r="F20" s="120"/>
      <c r="G20" s="120"/>
    </row>
    <row r="21" spans="3:7">
      <c r="C21" s="120"/>
      <c r="D21" s="120"/>
      <c r="E21" s="120"/>
      <c r="F21" s="120"/>
      <c r="G21" s="120"/>
    </row>
    <row r="22" spans="3:7">
      <c r="C22" s="120"/>
      <c r="D22" s="120"/>
      <c r="E22" s="120"/>
      <c r="F22" s="120"/>
      <c r="G22" s="120"/>
    </row>
    <row r="23" spans="3:7">
      <c r="C23" s="120"/>
      <c r="D23" s="120"/>
      <c r="E23" s="120"/>
      <c r="F23" s="120"/>
      <c r="G23" s="120"/>
    </row>
    <row r="24" spans="3:7">
      <c r="C24" s="120"/>
      <c r="D24" s="120"/>
      <c r="E24" s="120"/>
      <c r="F24" s="120"/>
      <c r="G24" s="120"/>
    </row>
    <row r="25" spans="3:7">
      <c r="C25" s="120"/>
      <c r="D25" s="120"/>
      <c r="E25" s="120"/>
      <c r="F25" s="120"/>
      <c r="G25" s="120"/>
    </row>
    <row r="26" spans="3:7">
      <c r="C26" s="120"/>
      <c r="D26" s="120"/>
      <c r="E26" s="120"/>
      <c r="F26" s="120"/>
      <c r="G26" s="120"/>
    </row>
    <row r="27" spans="3:7">
      <c r="C27" s="120"/>
      <c r="D27" s="120"/>
      <c r="E27" s="120"/>
      <c r="F27" s="120"/>
      <c r="G27" s="120"/>
    </row>
    <row r="28" spans="3:7">
      <c r="C28" s="120"/>
      <c r="D28" s="120"/>
      <c r="E28" s="120"/>
      <c r="F28" s="120"/>
      <c r="G28" s="120"/>
    </row>
    <row r="29" spans="3:7">
      <c r="C29" s="120"/>
      <c r="D29" s="120"/>
      <c r="E29" s="120"/>
      <c r="F29" s="120"/>
      <c r="G29" s="120"/>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E21" sqref="E2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66" t="str">
        <f>IF('1_GO'!C3="","",'1_GO'!C3)</f>
        <v>Muhasebat İşlem Süreci Grubu</v>
      </c>
      <c r="C1" s="166"/>
      <c r="D1" s="166"/>
      <c r="E1" s="35" t="s">
        <v>75</v>
      </c>
      <c r="F1" s="14"/>
    </row>
    <row r="2" spans="1:6">
      <c r="A2" s="1" t="s">
        <v>53</v>
      </c>
      <c r="B2" s="167" t="str">
        <f>IF('1_GO'!C4="","",'1_GO'!C4)</f>
        <v>Ödenecek Diğer Yükümlülükler İşlemleri Ana Süreci</v>
      </c>
      <c r="C2" s="167"/>
      <c r="D2" s="167"/>
      <c r="E2" s="14"/>
      <c r="F2" s="14"/>
    </row>
    <row r="3" spans="1:6">
      <c r="A3" s="1" t="s">
        <v>52</v>
      </c>
      <c r="B3" s="168" t="str">
        <f>IF('1_GO'!C5="","",'1_GO'!C5)</f>
        <v>Kamu İdare Payları Süreci</v>
      </c>
      <c r="C3" s="168"/>
      <c r="D3" s="168"/>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75">
      <c r="A10" s="131">
        <v>1</v>
      </c>
      <c r="B10" s="131" t="s">
        <v>1063</v>
      </c>
      <c r="C10" s="131" t="s">
        <v>1087</v>
      </c>
      <c r="D10" s="132" t="s">
        <v>1088</v>
      </c>
      <c r="E10" s="131" t="s">
        <v>1089</v>
      </c>
      <c r="F10" s="131" t="s">
        <v>1064</v>
      </c>
    </row>
    <row r="11" spans="1:6">
      <c r="A11" s="121"/>
      <c r="B11" s="121"/>
      <c r="C11" s="121"/>
      <c r="D11" s="121"/>
      <c r="E11" s="121"/>
      <c r="F11" s="121"/>
    </row>
    <row r="12" spans="1:6">
      <c r="A12" s="121"/>
      <c r="B12" s="121"/>
      <c r="C12" s="121"/>
      <c r="D12" s="121"/>
      <c r="E12" s="121"/>
      <c r="F12" s="121"/>
    </row>
    <row r="13" spans="1:6">
      <c r="A13" s="121"/>
      <c r="B13" s="121"/>
      <c r="C13" s="121"/>
      <c r="D13" s="121"/>
      <c r="E13" s="121"/>
      <c r="F13" s="121"/>
    </row>
    <row r="14" spans="1:6">
      <c r="A14" s="121"/>
      <c r="B14" s="121"/>
      <c r="C14" s="121"/>
      <c r="D14" s="121"/>
      <c r="E14" s="121"/>
      <c r="F14" s="121"/>
    </row>
    <row r="15" spans="1:6">
      <c r="A15" s="121"/>
      <c r="B15" s="121"/>
      <c r="C15" s="121"/>
      <c r="D15" s="121"/>
      <c r="E15" s="121"/>
      <c r="F15" s="121"/>
    </row>
    <row r="16" spans="1:6">
      <c r="A16" s="121"/>
      <c r="B16" s="121"/>
      <c r="C16" s="121"/>
      <c r="D16" s="121"/>
      <c r="E16" s="121"/>
      <c r="F16" s="121"/>
    </row>
    <row r="17" spans="1:6">
      <c r="A17" s="121"/>
      <c r="B17" s="121"/>
      <c r="C17" s="121"/>
      <c r="D17" s="121"/>
      <c r="E17" s="121"/>
      <c r="F17" s="121"/>
    </row>
    <row r="18" spans="1:6">
      <c r="A18" s="121"/>
      <c r="B18" s="121"/>
      <c r="C18" s="121"/>
      <c r="D18" s="121"/>
      <c r="E18" s="121"/>
      <c r="F18" s="121"/>
    </row>
    <row r="19" spans="1:6">
      <c r="A19" s="121"/>
      <c r="B19" s="121"/>
      <c r="C19" s="121"/>
      <c r="D19" s="121"/>
      <c r="E19" s="121"/>
      <c r="F19" s="121"/>
    </row>
    <row r="20" spans="1:6">
      <c r="A20" s="121"/>
      <c r="B20" s="121"/>
      <c r="C20" s="121"/>
      <c r="D20" s="121"/>
      <c r="E20" s="121"/>
      <c r="F20" s="121"/>
    </row>
    <row r="21" spans="1:6">
      <c r="A21" s="121"/>
      <c r="B21" s="121"/>
      <c r="C21" s="121"/>
      <c r="D21" s="121"/>
      <c r="E21" s="121"/>
      <c r="F21" s="121"/>
    </row>
    <row r="22" spans="1:6">
      <c r="A22" s="121"/>
      <c r="B22" s="121"/>
      <c r="C22" s="121"/>
      <c r="D22" s="121"/>
      <c r="E22" s="121"/>
      <c r="F22" s="121"/>
    </row>
    <row r="23" spans="1:6">
      <c r="A23" s="121"/>
      <c r="B23" s="121"/>
      <c r="C23" s="121"/>
      <c r="D23" s="121"/>
      <c r="E23" s="121"/>
      <c r="F23" s="121"/>
    </row>
    <row r="24" spans="1:6">
      <c r="A24" s="121"/>
      <c r="B24" s="121"/>
      <c r="C24" s="121"/>
      <c r="D24" s="121"/>
      <c r="E24" s="121"/>
      <c r="F24" s="121"/>
    </row>
    <row r="25" spans="1:6">
      <c r="A25" s="121"/>
      <c r="B25" s="121"/>
      <c r="C25" s="121"/>
      <c r="D25" s="121"/>
      <c r="E25" s="121"/>
      <c r="F25" s="121"/>
    </row>
    <row r="26" spans="1:6">
      <c r="A26" s="121"/>
      <c r="B26" s="121"/>
      <c r="C26" s="121"/>
      <c r="D26" s="121"/>
      <c r="E26" s="121"/>
      <c r="F26" s="121"/>
    </row>
    <row r="27" spans="1:6">
      <c r="A27" s="121"/>
      <c r="B27" s="121"/>
      <c r="C27" s="121"/>
      <c r="D27" s="121"/>
      <c r="E27" s="121"/>
      <c r="F27" s="121"/>
    </row>
    <row r="28" spans="1:6">
      <c r="A28" s="121"/>
      <c r="B28" s="121"/>
      <c r="C28" s="121"/>
      <c r="D28" s="121"/>
      <c r="E28" s="121"/>
      <c r="F28" s="121"/>
    </row>
    <row r="29" spans="1:6">
      <c r="A29" s="121"/>
      <c r="B29" s="121"/>
      <c r="C29" s="121"/>
      <c r="D29" s="121"/>
      <c r="E29" s="121"/>
      <c r="F29" s="121"/>
    </row>
    <row r="30" spans="1:6">
      <c r="A30" s="121"/>
      <c r="B30" s="121"/>
      <c r="C30" s="121"/>
      <c r="D30" s="121"/>
      <c r="E30" s="121"/>
      <c r="F30" s="121"/>
    </row>
    <row r="31" spans="1:6">
      <c r="A31" s="121"/>
      <c r="B31" s="121"/>
      <c r="C31" s="121"/>
      <c r="D31" s="121"/>
      <c r="E31" s="121"/>
      <c r="F31" s="121"/>
    </row>
    <row r="32" spans="1:6">
      <c r="A32" s="121"/>
      <c r="B32" s="121"/>
      <c r="C32" s="121"/>
      <c r="D32" s="121"/>
      <c r="E32" s="121"/>
      <c r="F32" s="121"/>
    </row>
    <row r="33" spans="1:6">
      <c r="A33" s="121"/>
      <c r="B33" s="121"/>
      <c r="C33" s="121"/>
      <c r="D33" s="121"/>
      <c r="E33" s="121"/>
      <c r="F33" s="121"/>
    </row>
    <row r="34" spans="1:6">
      <c r="A34" s="121"/>
      <c r="B34" s="121"/>
      <c r="C34" s="121"/>
      <c r="D34" s="121"/>
      <c r="E34" s="121"/>
      <c r="F34" s="121"/>
    </row>
    <row r="35" spans="1:6">
      <c r="A35" s="121"/>
      <c r="B35" s="121"/>
      <c r="C35" s="121"/>
      <c r="D35" s="121"/>
      <c r="E35" s="121"/>
      <c r="F35" s="121"/>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3" activePane="bottomRight" state="frozen"/>
      <selection pane="topRight" activeCell="B1" sqref="B1"/>
      <selection pane="bottomLeft" activeCell="A2" sqref="A2"/>
      <selection pane="bottomRight" activeCell="A150" sqref="A15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88" t="s">
        <v>176</v>
      </c>
      <c r="B28" s="22" t="s">
        <v>177</v>
      </c>
      <c r="C28" s="22" t="s">
        <v>178</v>
      </c>
      <c r="D28" s="22" t="s">
        <v>179</v>
      </c>
    </row>
    <row r="29" spans="1:4" ht="63.75">
      <c r="A29" s="189"/>
      <c r="B29" s="22" t="s">
        <v>180</v>
      </c>
      <c r="C29" s="22" t="s">
        <v>178</v>
      </c>
      <c r="D29" s="22" t="s">
        <v>179</v>
      </c>
    </row>
    <row r="30" spans="1:4" ht="51">
      <c r="A30" s="190"/>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91" t="s">
        <v>191</v>
      </c>
      <c r="B33" s="22" t="s">
        <v>192</v>
      </c>
      <c r="C33" s="22" t="s">
        <v>193</v>
      </c>
      <c r="D33" s="22" t="s">
        <v>194</v>
      </c>
    </row>
    <row r="34" spans="1:4" ht="51">
      <c r="A34" s="192"/>
      <c r="B34" s="22" t="s">
        <v>195</v>
      </c>
      <c r="C34" s="22" t="s">
        <v>196</v>
      </c>
      <c r="D34" s="22" t="s">
        <v>197</v>
      </c>
    </row>
    <row r="35" spans="1:4" ht="51">
      <c r="A35" s="21" t="s">
        <v>198</v>
      </c>
      <c r="B35" s="22" t="s">
        <v>199</v>
      </c>
      <c r="C35" s="22" t="s">
        <v>198</v>
      </c>
      <c r="D35" s="22" t="s">
        <v>200</v>
      </c>
    </row>
    <row r="36" spans="1:4" ht="25.5">
      <c r="A36" s="191" t="s">
        <v>201</v>
      </c>
      <c r="B36" s="22" t="s">
        <v>202</v>
      </c>
      <c r="C36" s="22" t="s">
        <v>203</v>
      </c>
      <c r="D36" s="22" t="s">
        <v>204</v>
      </c>
    </row>
    <row r="37" spans="1:4" ht="25.5">
      <c r="A37" s="193"/>
      <c r="B37" s="22" t="s">
        <v>205</v>
      </c>
      <c r="C37" s="22" t="s">
        <v>203</v>
      </c>
      <c r="D37" s="22" t="s">
        <v>204</v>
      </c>
    </row>
    <row r="38" spans="1:4" ht="38.25">
      <c r="A38" s="192"/>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63.75">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25.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38.2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38.2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51">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38.2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9" t="s">
        <v>780</v>
      </c>
      <c r="D1" s="149"/>
    </row>
    <row r="2" spans="2:11">
      <c r="B2" s="98"/>
      <c r="C2" s="99"/>
      <c r="D2" s="99"/>
      <c r="E2" s="99"/>
      <c r="F2" s="99"/>
      <c r="G2" s="99"/>
      <c r="H2" s="99"/>
      <c r="I2" s="99"/>
      <c r="J2" s="99"/>
      <c r="K2" s="100"/>
    </row>
    <row r="3" spans="2:11" ht="15">
      <c r="B3" s="101"/>
      <c r="C3" s="102"/>
      <c r="D3" s="103" t="s">
        <v>303</v>
      </c>
      <c r="E3" s="104"/>
      <c r="F3" s="102"/>
      <c r="G3" s="102"/>
      <c r="H3" s="102"/>
      <c r="I3" s="102"/>
      <c r="J3" s="102"/>
      <c r="K3" s="105"/>
    </row>
    <row r="4" spans="2:11" ht="15">
      <c r="B4" s="101"/>
      <c r="C4" s="102"/>
      <c r="D4" s="103" t="s">
        <v>304</v>
      </c>
      <c r="E4" s="104"/>
      <c r="F4" s="102"/>
      <c r="G4" s="102"/>
      <c r="H4" s="102"/>
      <c r="I4" s="102"/>
      <c r="J4" s="102"/>
      <c r="K4" s="105"/>
    </row>
    <row r="5" spans="2:11" ht="15">
      <c r="B5" s="101"/>
      <c r="C5" s="102"/>
      <c r="D5" s="103"/>
      <c r="E5" s="104"/>
      <c r="F5" s="102"/>
      <c r="G5" s="102"/>
      <c r="H5" s="102"/>
      <c r="I5" s="102"/>
      <c r="J5" s="102"/>
      <c r="K5" s="105"/>
    </row>
    <row r="6" spans="2:11" ht="15">
      <c r="B6" s="101"/>
      <c r="C6" s="102"/>
      <c r="D6" s="103" t="s">
        <v>312</v>
      </c>
      <c r="E6" s="104"/>
      <c r="F6" s="102"/>
      <c r="G6" s="102"/>
      <c r="H6" s="102"/>
      <c r="I6" s="102"/>
      <c r="J6" s="102"/>
      <c r="K6" s="105"/>
    </row>
    <row r="7" spans="2:11" ht="15">
      <c r="B7" s="91"/>
      <c r="C7" s="89"/>
      <c r="D7" s="92"/>
      <c r="E7" s="93"/>
      <c r="F7" s="89"/>
      <c r="G7" s="89"/>
      <c r="H7" s="89"/>
      <c r="I7" s="89"/>
      <c r="J7" s="89"/>
      <c r="K7" s="90"/>
    </row>
    <row r="8" spans="2:11" ht="15">
      <c r="B8" s="91"/>
      <c r="C8" s="89"/>
      <c r="D8" s="92" t="s">
        <v>719</v>
      </c>
      <c r="E8" s="93"/>
      <c r="F8" s="89"/>
      <c r="G8" s="89"/>
      <c r="H8" s="89"/>
      <c r="I8" s="89"/>
      <c r="J8" s="89"/>
      <c r="K8" s="90"/>
    </row>
    <row r="9" spans="2:11" ht="15">
      <c r="B9" s="91"/>
      <c r="C9" s="89"/>
      <c r="D9" s="92"/>
      <c r="E9" s="93"/>
      <c r="F9" s="89"/>
      <c r="G9" s="89"/>
      <c r="H9" s="89"/>
      <c r="I9" s="89"/>
      <c r="J9" s="89"/>
      <c r="K9" s="90"/>
    </row>
    <row r="10" spans="2:11" ht="15">
      <c r="B10" s="91"/>
      <c r="C10" s="89"/>
      <c r="D10" s="92" t="s">
        <v>771</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720</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313</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772</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773</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774</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721</v>
      </c>
      <c r="D24" s="57"/>
      <c r="E24" s="57"/>
      <c r="F24" s="57"/>
      <c r="G24" s="57"/>
      <c r="H24" s="57"/>
      <c r="I24" s="57"/>
    </row>
    <row r="25" spans="2:11" ht="15">
      <c r="B25" s="62" t="s">
        <v>722</v>
      </c>
      <c r="C25" s="57"/>
      <c r="D25" s="57"/>
      <c r="E25" s="57"/>
      <c r="F25" s="57"/>
      <c r="G25" s="57"/>
      <c r="H25" s="57"/>
      <c r="I25" s="57"/>
    </row>
    <row r="26" spans="2:11">
      <c r="B26" s="57"/>
      <c r="C26" s="57"/>
      <c r="D26" s="57"/>
      <c r="E26" s="57"/>
      <c r="F26" s="57"/>
      <c r="G26" s="57"/>
      <c r="H26" s="57"/>
      <c r="I26" s="57"/>
    </row>
    <row r="27" spans="2:11">
      <c r="B27" s="57" t="s">
        <v>775</v>
      </c>
      <c r="C27" s="57"/>
      <c r="D27" s="57"/>
      <c r="E27" s="57"/>
      <c r="F27" s="57"/>
      <c r="G27" s="57"/>
      <c r="H27" s="57"/>
      <c r="I27" s="57"/>
    </row>
    <row r="28" spans="2:11">
      <c r="B28" s="57"/>
      <c r="C28" s="57"/>
      <c r="D28" s="57"/>
      <c r="E28" s="57"/>
      <c r="F28" s="57"/>
      <c r="G28" s="57"/>
      <c r="H28" s="57"/>
      <c r="I28" s="57"/>
    </row>
    <row r="29" spans="2:11">
      <c r="B29" s="57"/>
      <c r="C29" s="57" t="s">
        <v>729</v>
      </c>
      <c r="D29" s="57" t="s">
        <v>781</v>
      </c>
      <c r="E29" s="57"/>
      <c r="F29" s="57"/>
      <c r="G29" s="57"/>
      <c r="H29" s="57"/>
      <c r="I29" s="57"/>
    </row>
    <row r="30" spans="2:11">
      <c r="B30" s="57"/>
      <c r="C30" s="57"/>
      <c r="D30" s="57"/>
      <c r="E30" s="57"/>
      <c r="F30" s="57"/>
      <c r="G30" s="57"/>
      <c r="H30" s="57"/>
      <c r="I30" s="57"/>
    </row>
    <row r="31" spans="2:11">
      <c r="B31" s="57" t="s">
        <v>776</v>
      </c>
      <c r="C31" s="57"/>
      <c r="D31" s="57"/>
      <c r="E31" s="57"/>
      <c r="F31" s="57"/>
      <c r="G31" s="57"/>
      <c r="H31" s="57"/>
      <c r="I31" s="57"/>
    </row>
    <row r="32" spans="2:11">
      <c r="B32" s="57"/>
      <c r="C32" s="57"/>
      <c r="D32" s="57"/>
      <c r="E32" s="57"/>
      <c r="F32" s="57"/>
      <c r="G32" s="57"/>
      <c r="H32" s="57"/>
      <c r="I32" s="57"/>
    </row>
    <row r="33" spans="2:17">
      <c r="B33" s="57"/>
      <c r="C33" s="57" t="s">
        <v>730</v>
      </c>
      <c r="D33" s="57" t="s">
        <v>781</v>
      </c>
      <c r="E33" s="57"/>
      <c r="F33" s="57"/>
      <c r="G33" s="57"/>
      <c r="H33" s="57"/>
      <c r="I33" s="57"/>
    </row>
    <row r="34" spans="2:17">
      <c r="B34" s="57"/>
      <c r="C34" s="57"/>
      <c r="D34" s="57"/>
      <c r="E34" s="57"/>
      <c r="F34" s="57"/>
      <c r="G34" s="57"/>
      <c r="H34" s="57"/>
      <c r="I34" s="57"/>
    </row>
    <row r="35" spans="2:17" ht="15">
      <c r="B35" s="62" t="s">
        <v>731</v>
      </c>
      <c r="C35" s="57"/>
      <c r="D35" s="57"/>
      <c r="E35" s="57"/>
      <c r="F35" s="57"/>
      <c r="G35" s="57"/>
      <c r="H35" s="57"/>
      <c r="I35" s="57"/>
      <c r="J35" s="57"/>
      <c r="K35" s="57"/>
      <c r="L35" s="57"/>
      <c r="M35" s="57"/>
      <c r="N35" s="57"/>
      <c r="O35" s="57"/>
      <c r="P35" s="57"/>
      <c r="Q35" s="57"/>
    </row>
    <row r="36" spans="2:17" ht="38.25" customHeight="1">
      <c r="B36" s="146" t="s">
        <v>777</v>
      </c>
      <c r="C36" s="146"/>
      <c r="D36" s="146"/>
      <c r="E36" s="146"/>
      <c r="F36" s="146"/>
      <c r="G36" s="146"/>
      <c r="H36" s="146"/>
      <c r="I36" s="146"/>
      <c r="J36" s="146"/>
      <c r="K36" s="146"/>
      <c r="L36" s="57"/>
      <c r="M36" s="57"/>
      <c r="N36" s="57"/>
      <c r="O36" s="57"/>
      <c r="P36" s="57"/>
      <c r="Q36" s="57"/>
    </row>
    <row r="37" spans="2:17">
      <c r="B37" s="150" t="s">
        <v>723</v>
      </c>
      <c r="C37" s="150"/>
      <c r="D37" s="150"/>
      <c r="E37" s="150"/>
      <c r="F37" s="150"/>
      <c r="G37" s="150"/>
      <c r="H37" s="150"/>
      <c r="I37" s="150"/>
      <c r="J37" s="150"/>
      <c r="K37" s="150"/>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732</v>
      </c>
      <c r="C39" s="57"/>
      <c r="D39" s="57"/>
      <c r="E39" s="57"/>
      <c r="F39" s="57"/>
      <c r="G39" s="57"/>
      <c r="H39" s="57"/>
      <c r="I39" s="57"/>
      <c r="J39" s="57"/>
      <c r="K39" s="57"/>
      <c r="L39" s="57"/>
      <c r="M39" s="57"/>
      <c r="N39" s="57"/>
      <c r="O39" s="57"/>
      <c r="P39" s="57"/>
      <c r="Q39" s="57"/>
    </row>
    <row r="40" spans="2:17">
      <c r="B40" s="150" t="s">
        <v>778</v>
      </c>
      <c r="C40" s="150"/>
      <c r="D40" s="150"/>
      <c r="E40" s="150"/>
      <c r="F40" s="150"/>
      <c r="G40" s="150"/>
      <c r="H40" s="150"/>
      <c r="I40" s="150"/>
      <c r="J40" s="150"/>
      <c r="K40" s="150"/>
      <c r="L40" s="57"/>
      <c r="M40" s="57"/>
      <c r="N40" s="57"/>
      <c r="O40" s="57"/>
      <c r="P40" s="57"/>
      <c r="Q40" s="57"/>
    </row>
    <row r="41" spans="2:17">
      <c r="B41" s="150" t="s">
        <v>724</v>
      </c>
      <c r="C41" s="150"/>
      <c r="D41" s="150"/>
      <c r="E41" s="150"/>
      <c r="F41" s="150"/>
      <c r="G41" s="150"/>
      <c r="H41" s="150"/>
      <c r="I41" s="150"/>
      <c r="J41" s="150"/>
      <c r="K41" s="150"/>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733</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734</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735</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736</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737</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738</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314</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739</v>
      </c>
      <c r="C57" s="58"/>
      <c r="D57" s="58"/>
      <c r="E57" s="58"/>
      <c r="F57" s="58"/>
      <c r="G57" s="57"/>
      <c r="H57" s="57"/>
      <c r="I57" s="57"/>
      <c r="J57" s="57"/>
      <c r="K57" s="57"/>
      <c r="L57" s="57"/>
      <c r="M57" s="57"/>
      <c r="N57" s="57"/>
      <c r="O57" s="57"/>
      <c r="P57" s="57"/>
      <c r="Q57" s="57"/>
    </row>
    <row r="58" spans="2:17">
      <c r="B58" s="57" t="s">
        <v>725</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740</v>
      </c>
      <c r="C60" s="57"/>
      <c r="D60" s="57"/>
      <c r="E60" s="57"/>
      <c r="F60" s="57"/>
      <c r="G60" s="57"/>
      <c r="H60" s="57"/>
      <c r="I60" s="57"/>
      <c r="J60" s="57"/>
      <c r="K60" s="57"/>
      <c r="L60" s="57"/>
      <c r="M60" s="57"/>
      <c r="N60" s="57"/>
      <c r="O60" s="57"/>
      <c r="P60" s="57"/>
      <c r="Q60" s="57"/>
    </row>
    <row r="61" spans="2:17">
      <c r="B61" s="57" t="s">
        <v>741</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726</v>
      </c>
      <c r="E63" s="57"/>
      <c r="F63" s="57"/>
      <c r="G63" s="57"/>
      <c r="H63" s="57"/>
      <c r="I63" s="57"/>
      <c r="J63" s="57"/>
      <c r="K63" s="57"/>
      <c r="L63" s="57"/>
      <c r="M63" s="57"/>
      <c r="N63" s="57"/>
      <c r="O63" s="57"/>
      <c r="P63" s="57"/>
      <c r="Q63" s="57"/>
    </row>
    <row r="64" spans="2:17">
      <c r="B64" s="147" t="s">
        <v>742</v>
      </c>
      <c r="C64" s="148"/>
      <c r="D64" s="73"/>
    </row>
    <row r="65" spans="2:11">
      <c r="B65" s="72"/>
      <c r="C65" s="69"/>
      <c r="D65" s="74" t="s">
        <v>727</v>
      </c>
    </row>
    <row r="66" spans="2:11">
      <c r="B66" s="65"/>
      <c r="C66" s="66"/>
      <c r="D66" s="75" t="s">
        <v>743</v>
      </c>
      <c r="H66" s="70"/>
    </row>
    <row r="67" spans="2:11">
      <c r="B67" s="65"/>
      <c r="C67" s="66"/>
      <c r="D67" s="75" t="s">
        <v>744</v>
      </c>
      <c r="H67" s="70"/>
    </row>
    <row r="68" spans="2:11">
      <c r="B68" s="67"/>
      <c r="C68" s="68"/>
      <c r="D68" s="76"/>
      <c r="H68" s="70"/>
    </row>
    <row r="71" spans="2:11" ht="15">
      <c r="B71" s="62" t="s">
        <v>728</v>
      </c>
    </row>
    <row r="72" spans="2:11">
      <c r="B72" s="57"/>
    </row>
    <row r="73" spans="2:11">
      <c r="B73" s="71" t="s">
        <v>745</v>
      </c>
      <c r="C73" s="71" t="s">
        <v>748</v>
      </c>
    </row>
    <row r="74" spans="2:11">
      <c r="B74" s="71" t="s">
        <v>746</v>
      </c>
      <c r="C74" s="71" t="s">
        <v>748</v>
      </c>
    </row>
    <row r="75" spans="2:11">
      <c r="B75" s="71" t="s">
        <v>747</v>
      </c>
      <c r="C75" s="71" t="s">
        <v>749</v>
      </c>
    </row>
    <row r="78" spans="2:11" ht="30" customHeight="1">
      <c r="B78" s="146" t="s">
        <v>750</v>
      </c>
      <c r="C78" s="146"/>
      <c r="D78" s="146"/>
      <c r="E78" s="146"/>
      <c r="F78" s="146"/>
      <c r="G78" s="146"/>
      <c r="H78" s="146"/>
      <c r="I78" s="146"/>
      <c r="J78" s="146"/>
      <c r="K78" s="146"/>
    </row>
    <row r="80" spans="2:11">
      <c r="B80" s="57" t="s">
        <v>779</v>
      </c>
    </row>
    <row r="81" spans="2:5" ht="15" thickBot="1"/>
    <row r="82" spans="2:5" ht="23.1" customHeight="1" thickBot="1">
      <c r="B82" s="79" t="s">
        <v>391</v>
      </c>
      <c r="C82" s="80" t="s">
        <v>392</v>
      </c>
      <c r="D82" s="79" t="s">
        <v>391</v>
      </c>
      <c r="E82" s="80" t="s">
        <v>392</v>
      </c>
    </row>
    <row r="83" spans="2:5" ht="23.1" customHeight="1" thickBot="1">
      <c r="B83" s="81" t="s">
        <v>393</v>
      </c>
      <c r="C83" s="82" t="s">
        <v>394</v>
      </c>
      <c r="D83" s="81" t="s">
        <v>695</v>
      </c>
      <c r="E83" s="82"/>
    </row>
    <row r="84" spans="2:5" ht="23.1" customHeight="1" thickBot="1">
      <c r="B84" s="81" t="s">
        <v>395</v>
      </c>
      <c r="C84" s="82"/>
      <c r="D84" s="81" t="s">
        <v>696</v>
      </c>
      <c r="E84" s="82" t="s">
        <v>697</v>
      </c>
    </row>
    <row r="85" spans="2:5" ht="23.1" customHeight="1" thickBot="1">
      <c r="B85" s="81" t="s">
        <v>396</v>
      </c>
      <c r="C85" s="82" t="s">
        <v>397</v>
      </c>
      <c r="D85" s="81" t="s">
        <v>698</v>
      </c>
      <c r="E85" s="82"/>
    </row>
    <row r="86" spans="2:5" ht="23.1" customHeight="1" thickBot="1">
      <c r="B86" s="81" t="s">
        <v>398</v>
      </c>
      <c r="C86" s="82" t="s">
        <v>399</v>
      </c>
      <c r="D86" s="81" t="s">
        <v>699</v>
      </c>
      <c r="E86" s="82"/>
    </row>
    <row r="87" spans="2:5" ht="23.1" customHeight="1" thickBot="1">
      <c r="B87" s="81" t="s">
        <v>400</v>
      </c>
      <c r="C87" s="82"/>
      <c r="D87" s="81" t="s">
        <v>700</v>
      </c>
      <c r="E87" s="82"/>
    </row>
    <row r="88" spans="2:5" ht="23.1" customHeight="1" thickBot="1">
      <c r="B88" s="81" t="s">
        <v>401</v>
      </c>
      <c r="C88" s="82"/>
      <c r="D88" s="81" t="s">
        <v>701</v>
      </c>
      <c r="E88" s="82"/>
    </row>
    <row r="89" spans="2:5" ht="23.1" customHeight="1" thickBot="1">
      <c r="B89" s="81" t="s">
        <v>402</v>
      </c>
      <c r="C89" s="82" t="s">
        <v>676</v>
      </c>
      <c r="D89" s="81" t="s">
        <v>702</v>
      </c>
      <c r="E89" s="82"/>
    </row>
    <row r="90" spans="2:5" ht="23.1" customHeight="1" thickBot="1">
      <c r="B90" s="81" t="s">
        <v>677</v>
      </c>
      <c r="C90" s="82" t="s">
        <v>678</v>
      </c>
      <c r="D90" s="81" t="s">
        <v>703</v>
      </c>
      <c r="E90" s="82"/>
    </row>
    <row r="91" spans="2:5" ht="23.1" customHeight="1" thickBot="1">
      <c r="B91" s="81" t="s">
        <v>679</v>
      </c>
      <c r="C91" s="82"/>
      <c r="D91" s="81" t="s">
        <v>704</v>
      </c>
      <c r="E91" s="82"/>
    </row>
    <row r="92" spans="2:5" ht="23.1" customHeight="1" thickBot="1">
      <c r="B92" s="81" t="s">
        <v>680</v>
      </c>
      <c r="C92" s="82"/>
      <c r="D92" s="81" t="s">
        <v>705</v>
      </c>
      <c r="E92" s="82"/>
    </row>
    <row r="93" spans="2:5" ht="23.1" customHeight="1" thickBot="1">
      <c r="B93" s="81" t="s">
        <v>681</v>
      </c>
      <c r="C93" s="82"/>
      <c r="D93" s="81" t="s">
        <v>706</v>
      </c>
      <c r="E93" s="82"/>
    </row>
    <row r="94" spans="2:5" ht="23.1" customHeight="1" thickBot="1">
      <c r="B94" s="81" t="s">
        <v>682</v>
      </c>
      <c r="C94" s="82"/>
      <c r="D94" s="81" t="s">
        <v>707</v>
      </c>
      <c r="E94" s="82" t="s">
        <v>708</v>
      </c>
    </row>
    <row r="95" spans="2:5" ht="23.1" customHeight="1" thickBot="1">
      <c r="B95" s="81" t="s">
        <v>683</v>
      </c>
      <c r="C95" s="82" t="s">
        <v>684</v>
      </c>
      <c r="D95" s="81" t="s">
        <v>709</v>
      </c>
      <c r="E95" s="82"/>
    </row>
    <row r="96" spans="2:5" ht="23.1" customHeight="1" thickBot="1">
      <c r="B96" s="81" t="s">
        <v>685</v>
      </c>
      <c r="C96" s="82"/>
      <c r="D96" s="81" t="s">
        <v>710</v>
      </c>
      <c r="E96" s="82"/>
    </row>
    <row r="97" spans="2:11" ht="23.1" customHeight="1" thickBot="1">
      <c r="B97" s="81" t="s">
        <v>686</v>
      </c>
      <c r="C97" s="82" t="s">
        <v>687</v>
      </c>
      <c r="D97" s="81" t="s">
        <v>711</v>
      </c>
      <c r="E97" s="82"/>
    </row>
    <row r="98" spans="2:11" ht="23.1" customHeight="1" thickBot="1">
      <c r="B98" s="81" t="s">
        <v>688</v>
      </c>
      <c r="C98" s="82"/>
      <c r="D98" s="81" t="s">
        <v>712</v>
      </c>
      <c r="E98" s="82"/>
    </row>
    <row r="99" spans="2:11" ht="23.1" customHeight="1" thickBot="1">
      <c r="B99" s="81" t="s">
        <v>689</v>
      </c>
      <c r="C99" s="82"/>
      <c r="D99" s="81" t="s">
        <v>713</v>
      </c>
      <c r="E99" s="82" t="s">
        <v>714</v>
      </c>
    </row>
    <row r="100" spans="2:11" ht="23.1" customHeight="1" thickBot="1">
      <c r="B100" s="81" t="s">
        <v>690</v>
      </c>
      <c r="C100" s="82" t="s">
        <v>691</v>
      </c>
      <c r="D100" s="81" t="s">
        <v>715</v>
      </c>
      <c r="E100" s="82"/>
    </row>
    <row r="101" spans="2:11" ht="23.1" customHeight="1" thickBot="1">
      <c r="B101" s="81" t="s">
        <v>692</v>
      </c>
      <c r="C101" s="82"/>
      <c r="D101" s="81" t="s">
        <v>716</v>
      </c>
      <c r="E101" s="82"/>
    </row>
    <row r="102" spans="2:11" ht="23.1" customHeight="1" thickBot="1">
      <c r="B102" s="81" t="s">
        <v>693</v>
      </c>
      <c r="C102" s="82" t="s">
        <v>694</v>
      </c>
      <c r="D102" s="81" t="s">
        <v>717</v>
      </c>
      <c r="E102" s="82"/>
    </row>
    <row r="103" spans="2:11" ht="23.1" customHeight="1"/>
    <row r="105" spans="2:11" ht="15" customHeight="1">
      <c r="B105" s="146" t="s">
        <v>751</v>
      </c>
      <c r="C105" s="146"/>
      <c r="D105" s="146"/>
      <c r="E105" s="146"/>
      <c r="F105" s="146"/>
      <c r="G105" s="146"/>
      <c r="H105" s="146"/>
      <c r="I105" s="146"/>
      <c r="J105" s="146"/>
      <c r="K105" s="146"/>
    </row>
    <row r="106" spans="2:11">
      <c r="B106" s="57" t="s">
        <v>752</v>
      </c>
      <c r="C106" s="57"/>
      <c r="D106" s="57"/>
      <c r="E106" s="57"/>
      <c r="F106" s="57"/>
      <c r="G106" s="57"/>
      <c r="H106" s="57"/>
      <c r="I106" s="57"/>
      <c r="J106" s="57"/>
    </row>
    <row r="108" spans="2:11" ht="15">
      <c r="B108" s="62" t="s">
        <v>753</v>
      </c>
    </row>
    <row r="109" spans="2:11" ht="15">
      <c r="B109" s="62" t="s">
        <v>754</v>
      </c>
    </row>
    <row r="110" spans="2:11" ht="15">
      <c r="B110" s="62" t="s">
        <v>755</v>
      </c>
    </row>
    <row r="111" spans="2:11" ht="15" thickBot="1"/>
    <row r="112" spans="2:11" ht="15" thickBot="1">
      <c r="B112" s="85" t="s">
        <v>756</v>
      </c>
      <c r="C112" s="86" t="s">
        <v>757</v>
      </c>
    </row>
    <row r="113" spans="2:3" ht="15" thickBot="1">
      <c r="B113" s="78" t="s">
        <v>758</v>
      </c>
      <c r="C113" s="77" t="s">
        <v>759</v>
      </c>
    </row>
    <row r="114" spans="2:3" ht="15" thickBot="1">
      <c r="B114" s="78" t="s">
        <v>760</v>
      </c>
      <c r="C114" s="77" t="s">
        <v>761</v>
      </c>
    </row>
    <row r="115" spans="2:3" ht="15" thickBot="1">
      <c r="B115" s="78" t="s">
        <v>762</v>
      </c>
      <c r="C115" s="77" t="s">
        <v>763</v>
      </c>
    </row>
    <row r="116" spans="2:3" ht="24.75" thickBot="1">
      <c r="B116" s="78" t="s">
        <v>764</v>
      </c>
      <c r="C116" s="77" t="s">
        <v>765</v>
      </c>
    </row>
    <row r="117" spans="2:3" ht="24.75" thickBot="1">
      <c r="B117" s="78" t="s">
        <v>766</v>
      </c>
      <c r="C117" s="77" t="s">
        <v>767</v>
      </c>
    </row>
    <row r="119" spans="2:3" ht="15">
      <c r="B119" s="62" t="s">
        <v>768</v>
      </c>
    </row>
    <row r="120" spans="2:3" ht="15" thickBot="1"/>
    <row r="121" spans="2:3" ht="15" thickBot="1">
      <c r="B121" s="83" t="s">
        <v>756</v>
      </c>
      <c r="C121" s="84" t="s">
        <v>311</v>
      </c>
    </row>
    <row r="122" spans="2:3" ht="15" thickBot="1">
      <c r="B122" s="55" t="s">
        <v>758</v>
      </c>
      <c r="C122" s="56" t="s">
        <v>759</v>
      </c>
    </row>
    <row r="123" spans="2:3" ht="15" thickBot="1">
      <c r="B123" s="55" t="s">
        <v>760</v>
      </c>
      <c r="C123" s="56" t="s">
        <v>761</v>
      </c>
    </row>
    <row r="124" spans="2:3" ht="100.5" thickBot="1">
      <c r="B124" s="55" t="s">
        <v>766</v>
      </c>
      <c r="C124" s="56" t="s">
        <v>769</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30" sqref="E30"/>
    </sheetView>
  </sheetViews>
  <sheetFormatPr defaultRowHeight="14.25"/>
  <cols>
    <col min="1" max="1" width="10.875" customWidth="1"/>
    <col min="2" max="2" width="8.25" customWidth="1"/>
  </cols>
  <sheetData>
    <row r="1" spans="1:9" ht="18">
      <c r="A1" s="152" t="s">
        <v>1059</v>
      </c>
      <c r="B1" s="152"/>
      <c r="C1" s="152"/>
      <c r="D1" s="152"/>
      <c r="E1" s="152"/>
      <c r="F1" s="152"/>
      <c r="G1" s="152"/>
      <c r="H1" s="152"/>
      <c r="I1" s="152"/>
    </row>
    <row r="2" spans="1:9" ht="18">
      <c r="A2" s="152" t="s">
        <v>324</v>
      </c>
      <c r="B2" s="152"/>
      <c r="C2" s="152"/>
      <c r="D2" s="152"/>
      <c r="E2" s="152"/>
      <c r="F2" s="152"/>
      <c r="G2" s="152"/>
      <c r="H2" s="152"/>
      <c r="I2" s="152"/>
    </row>
    <row r="3" spans="1:9" ht="18">
      <c r="A3" s="153" t="s">
        <v>1095</v>
      </c>
      <c r="B3" s="153"/>
      <c r="C3" s="153"/>
      <c r="D3" s="153"/>
      <c r="E3" s="153"/>
      <c r="F3" s="153"/>
      <c r="G3" s="153"/>
      <c r="H3" s="153"/>
      <c r="I3" s="153"/>
    </row>
    <row r="5" spans="1:9">
      <c r="F5" s="115"/>
    </row>
    <row r="27" ht="23.25" customHeight="1"/>
    <row r="30" ht="48.75" customHeight="1"/>
    <row r="31" ht="49.5" customHeight="1"/>
    <row r="33" spans="1:9" ht="105.75" customHeight="1"/>
    <row r="34" spans="1:9" ht="119.25" customHeight="1" thickBot="1"/>
    <row r="35" spans="1:9" ht="17.25" customHeight="1">
      <c r="A35" s="154" t="s">
        <v>315</v>
      </c>
      <c r="B35" s="155"/>
      <c r="C35" s="155"/>
      <c r="D35" s="156"/>
      <c r="E35" s="154" t="s">
        <v>316</v>
      </c>
      <c r="F35" s="155"/>
      <c r="G35" s="155"/>
      <c r="H35" s="155"/>
      <c r="I35" s="156"/>
    </row>
    <row r="36" spans="1:9" ht="18.75" customHeight="1">
      <c r="A36" s="157" t="s">
        <v>1061</v>
      </c>
      <c r="B36" s="158"/>
      <c r="C36" s="158"/>
      <c r="D36" s="159"/>
      <c r="E36" s="157" t="s">
        <v>1062</v>
      </c>
      <c r="F36" s="158"/>
      <c r="G36" s="158"/>
      <c r="H36" s="158"/>
      <c r="I36" s="159"/>
    </row>
    <row r="37" spans="1:9" ht="15" thickBot="1">
      <c r="A37" s="95"/>
      <c r="B37" s="151" t="s">
        <v>1060</v>
      </c>
      <c r="C37" s="151"/>
      <c r="D37" s="97"/>
      <c r="E37" s="95"/>
      <c r="F37" s="151" t="s">
        <v>1090</v>
      </c>
      <c r="G37" s="151"/>
      <c r="H37" s="151"/>
      <c r="I37" s="97"/>
    </row>
  </sheetData>
  <mergeCells count="9">
    <mergeCell ref="B37:C37"/>
    <mergeCell ref="A1:I1"/>
    <mergeCell ref="A2:I2"/>
    <mergeCell ref="A3:I3"/>
    <mergeCell ref="A35:D35"/>
    <mergeCell ref="E35:I35"/>
    <mergeCell ref="A36:D36"/>
    <mergeCell ref="E36:I36"/>
    <mergeCell ref="F37:H37"/>
  </mergeCells>
  <pageMargins left="0.70866141732283472" right="0.70866141732283472" top="0.74803149606299213" bottom="0.74803149606299213" header="0.31496062992125984" footer="0.31496062992125984"/>
  <pageSetup paperSize="9" scale="90"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5" sqref="C15"/>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60" t="str">
        <f>IF('1_GO'!C3="","",'1_GO'!C3)</f>
        <v>Muhasebat İşlem Süreci Grubu</v>
      </c>
      <c r="C1" s="161"/>
      <c r="D1" s="35" t="s">
        <v>75</v>
      </c>
    </row>
    <row r="2" spans="1:4">
      <c r="A2" s="1" t="s">
        <v>53</v>
      </c>
      <c r="B2" s="162" t="str">
        <f>IF('1_GO'!C4="","",'1_GO'!C4)</f>
        <v>Ödenecek Diğer Yükümlülükler İşlemleri Ana Süreci</v>
      </c>
      <c r="C2" s="163"/>
    </row>
    <row r="3" spans="1:4">
      <c r="A3" s="1" t="s">
        <v>52</v>
      </c>
      <c r="B3" s="164" t="str">
        <f>IF('1_GO'!C5="","",'1_GO'!C5)</f>
        <v>Kamu İdare Payları Süreci</v>
      </c>
      <c r="C3" s="165"/>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6">
        <v>1</v>
      </c>
      <c r="B9" s="116" t="s">
        <v>1065</v>
      </c>
      <c r="C9" s="126">
        <v>2</v>
      </c>
    </row>
    <row r="10" spans="1:4">
      <c r="A10" s="116">
        <v>2</v>
      </c>
      <c r="B10" s="116" t="s">
        <v>1066</v>
      </c>
      <c r="C10" s="126">
        <v>2</v>
      </c>
    </row>
    <row r="11" spans="1:4">
      <c r="A11" s="116">
        <v>3</v>
      </c>
      <c r="B11" s="116" t="s">
        <v>1067</v>
      </c>
      <c r="C11" s="126">
        <v>0</v>
      </c>
    </row>
  </sheetData>
  <sheetProtection selectLockedCells="1"/>
  <mergeCells count="3">
    <mergeCell ref="B1:C1"/>
    <mergeCell ref="B2:C2"/>
    <mergeCell ref="B3:C3"/>
  </mergeCells>
  <phoneticPr fontId="34"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8" sqref="B18"/>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60" t="str">
        <f>IF('1_GO'!C3="","",'1_GO'!C3)</f>
        <v>Muhasebat İşlem Süreci Grubu</v>
      </c>
      <c r="C1" s="161"/>
      <c r="D1" s="35" t="s">
        <v>75</v>
      </c>
    </row>
    <row r="2" spans="1:4">
      <c r="A2" s="1" t="s">
        <v>53</v>
      </c>
      <c r="B2" s="162" t="str">
        <f>IF('1_GO'!C4="","",'1_GO'!C4)</f>
        <v>Ödenecek Diğer Yükümlülükler İşlemleri Ana Süreci</v>
      </c>
      <c r="C2" s="163"/>
    </row>
    <row r="3" spans="1:4">
      <c r="A3" s="1" t="s">
        <v>52</v>
      </c>
      <c r="B3" s="164" t="str">
        <f>IF('1_GO'!C5="","",'1_GO'!C5)</f>
        <v>Kamu İdare Payları Süreci</v>
      </c>
      <c r="C3" s="165"/>
    </row>
    <row r="4" spans="1:4">
      <c r="A4" s="2"/>
      <c r="B4" s="2"/>
      <c r="C4" s="2"/>
    </row>
    <row r="5" spans="1:4" ht="18">
      <c r="A5" s="6" t="s">
        <v>318</v>
      </c>
      <c r="B5" s="7"/>
      <c r="C5" s="8"/>
    </row>
    <row r="6" spans="1:4">
      <c r="A6" s="9" t="s">
        <v>319</v>
      </c>
      <c r="B6" s="10"/>
      <c r="C6" s="11"/>
    </row>
    <row r="7" spans="1:4" ht="18.75">
      <c r="A7" s="106"/>
      <c r="B7" s="2"/>
      <c r="C7" s="2"/>
    </row>
    <row r="8" spans="1:4">
      <c r="A8" s="1" t="s">
        <v>49</v>
      </c>
      <c r="B8" s="1" t="s">
        <v>56</v>
      </c>
      <c r="C8" s="1" t="s">
        <v>48</v>
      </c>
    </row>
    <row r="9" spans="1:4">
      <c r="A9" s="116">
        <v>1</v>
      </c>
      <c r="B9" s="116" t="s">
        <v>1068</v>
      </c>
      <c r="C9" s="116">
        <v>4</v>
      </c>
    </row>
    <row r="10" spans="1:4">
      <c r="A10" s="116">
        <v>2</v>
      </c>
      <c r="B10" s="116" t="s">
        <v>1069</v>
      </c>
      <c r="C10" s="116">
        <v>2</v>
      </c>
    </row>
    <row r="11" spans="1:4">
      <c r="A11" s="116">
        <v>3</v>
      </c>
      <c r="B11" s="116" t="s">
        <v>1070</v>
      </c>
      <c r="C11" s="116">
        <v>2</v>
      </c>
    </row>
    <row r="12" spans="1:4">
      <c r="A12" s="116"/>
      <c r="B12" s="116"/>
      <c r="C12" s="116"/>
    </row>
    <row r="13" spans="1:4">
      <c r="A13" s="116"/>
      <c r="B13" s="116"/>
      <c r="C13" s="116"/>
    </row>
    <row r="14" spans="1:4">
      <c r="A14" s="116"/>
      <c r="B14" s="116"/>
      <c r="C14" s="116"/>
    </row>
    <row r="15" spans="1:4">
      <c r="A15" s="116"/>
      <c r="B15" s="116"/>
      <c r="C15" s="116"/>
    </row>
    <row r="16" spans="1:4">
      <c r="A16" s="116"/>
      <c r="B16" s="116"/>
      <c r="C16" s="116"/>
    </row>
    <row r="17" spans="1:3">
      <c r="A17" s="116"/>
      <c r="B17" s="116"/>
      <c r="C17" s="116"/>
    </row>
    <row r="18" spans="1:3">
      <c r="A18" s="116"/>
      <c r="B18" s="116"/>
      <c r="C18" s="116"/>
    </row>
    <row r="19" spans="1:3">
      <c r="A19" s="116"/>
      <c r="B19" s="116"/>
      <c r="C19" s="116"/>
    </row>
    <row r="20" spans="1:3">
      <c r="A20" s="116"/>
      <c r="B20" s="116"/>
      <c r="C20" s="116"/>
    </row>
    <row r="21" spans="1:3">
      <c r="A21" s="116"/>
      <c r="B21" s="116"/>
      <c r="C21" s="116"/>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5" sqref="B15"/>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59</v>
      </c>
      <c r="B5" s="8"/>
    </row>
    <row r="6" spans="1:3">
      <c r="A6" s="9" t="s">
        <v>60</v>
      </c>
      <c r="B6" s="11"/>
    </row>
    <row r="7" spans="1:3">
      <c r="A7" s="3"/>
      <c r="B7" s="2"/>
    </row>
    <row r="8" spans="1:3">
      <c r="A8" s="1" t="s">
        <v>49</v>
      </c>
      <c r="B8" s="1" t="s">
        <v>61</v>
      </c>
    </row>
    <row r="9" spans="1:3">
      <c r="A9" s="116">
        <v>1</v>
      </c>
      <c r="B9" s="116" t="s">
        <v>1071</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4" sqref="B14:B15"/>
    </sheetView>
  </sheetViews>
  <sheetFormatPr defaultRowHeight="12.75"/>
  <cols>
    <col min="1" max="1" width="5" style="12" customWidth="1"/>
    <col min="2" max="2" width="83.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386</v>
      </c>
      <c r="B5" s="8"/>
    </row>
    <row r="6" spans="1:3">
      <c r="A6" s="9"/>
      <c r="B6" s="11"/>
    </row>
    <row r="7" spans="1:3">
      <c r="A7" s="3"/>
      <c r="B7" s="2"/>
    </row>
    <row r="8" spans="1:3">
      <c r="A8" s="1" t="s">
        <v>49</v>
      </c>
      <c r="B8" s="1" t="s">
        <v>67</v>
      </c>
    </row>
    <row r="9" spans="1:3">
      <c r="A9" s="134">
        <v>1</v>
      </c>
      <c r="B9" s="135" t="s">
        <v>1105</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4"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6" sqref="B16"/>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387</v>
      </c>
      <c r="B5" s="8"/>
    </row>
    <row r="6" spans="1:3">
      <c r="A6" s="9"/>
      <c r="B6" s="11"/>
    </row>
    <row r="7" spans="1:3">
      <c r="A7" s="3"/>
      <c r="B7" s="2"/>
    </row>
    <row r="8" spans="1:3">
      <c r="A8" s="1" t="s">
        <v>49</v>
      </c>
      <c r="B8" s="1" t="s">
        <v>68</v>
      </c>
    </row>
    <row r="9" spans="1:3">
      <c r="A9" s="116">
        <v>1</v>
      </c>
      <c r="B9" s="116" t="s">
        <v>1071</v>
      </c>
    </row>
    <row r="10" spans="1:3">
      <c r="A10" s="116">
        <v>2</v>
      </c>
      <c r="B10" s="116" t="s">
        <v>1072</v>
      </c>
    </row>
    <row r="11" spans="1:3">
      <c r="A11" s="116">
        <v>3</v>
      </c>
      <c r="B11" s="116" t="s">
        <v>1106</v>
      </c>
    </row>
    <row r="12" spans="1:3">
      <c r="A12" s="116">
        <v>4</v>
      </c>
      <c r="B12" s="116" t="s">
        <v>1107</v>
      </c>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4" type="noConversion"/>
  <conditionalFormatting sqref="B1:B3">
    <cfRule type="containsBlanks" dxfId="26" priority="3">
      <formula>LEN(TRIM(B1))=0</formula>
    </cfRule>
  </conditionalFormatting>
  <conditionalFormatting sqref="A10:B65536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6" sqref="B16"/>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388</v>
      </c>
      <c r="B5" s="8"/>
    </row>
    <row r="6" spans="1:3">
      <c r="A6" s="9"/>
      <c r="B6" s="11"/>
    </row>
    <row r="7" spans="1:3">
      <c r="A7" s="3"/>
      <c r="B7" s="2"/>
    </row>
    <row r="8" spans="1:3">
      <c r="A8" s="1" t="s">
        <v>49</v>
      </c>
      <c r="B8" s="1" t="s">
        <v>69</v>
      </c>
    </row>
    <row r="9" spans="1:3">
      <c r="A9" s="118" t="s">
        <v>1073</v>
      </c>
      <c r="B9" s="118" t="s">
        <v>1074</v>
      </c>
    </row>
    <row r="10" spans="1:3">
      <c r="A10" s="118" t="s">
        <v>1075</v>
      </c>
      <c r="B10" s="118" t="s">
        <v>1108</v>
      </c>
    </row>
    <row r="11" spans="1:3">
      <c r="A11" s="118"/>
      <c r="B11" s="118"/>
    </row>
    <row r="12" spans="1:3">
      <c r="A12" s="118"/>
      <c r="B12" s="118"/>
    </row>
    <row r="13" spans="1:3">
      <c r="A13" s="118"/>
      <c r="B13" s="118"/>
    </row>
    <row r="14" spans="1:3">
      <c r="A14" s="118"/>
      <c r="B14" s="118"/>
    </row>
    <row r="15" spans="1:3">
      <c r="A15" s="118"/>
      <c r="B15" s="118"/>
    </row>
    <row r="16" spans="1:3">
      <c r="A16" s="118"/>
      <c r="B16" s="118"/>
    </row>
    <row r="17" spans="1:2">
      <c r="A17" s="118"/>
      <c r="B17" s="118"/>
    </row>
    <row r="18" spans="1:2">
      <c r="A18" s="118"/>
      <c r="B18" s="118"/>
    </row>
    <row r="19" spans="1:2">
      <c r="A19" s="118"/>
      <c r="B19" s="118"/>
    </row>
    <row r="20" spans="1:2">
      <c r="A20" s="118"/>
      <c r="B20" s="118"/>
    </row>
    <row r="21" spans="1:2">
      <c r="A21" s="118"/>
      <c r="B21" s="118"/>
    </row>
    <row r="22" spans="1:2">
      <c r="A22" s="118"/>
      <c r="B22" s="118"/>
    </row>
    <row r="23" spans="1:2">
      <c r="A23" s="118"/>
      <c r="B23" s="118"/>
    </row>
    <row r="24" spans="1:2">
      <c r="A24" s="118"/>
      <c r="B24" s="118"/>
    </row>
    <row r="25" spans="1:2">
      <c r="A25" s="118"/>
      <c r="B25" s="118"/>
    </row>
    <row r="26" spans="1:2">
      <c r="A26" s="118"/>
      <c r="B26" s="118"/>
    </row>
    <row r="27" spans="1:2">
      <c r="A27" s="118"/>
      <c r="B27" s="118"/>
    </row>
    <row r="28" spans="1:2">
      <c r="A28" s="118"/>
      <c r="B28" s="118"/>
    </row>
    <row r="29" spans="1:2">
      <c r="A29" s="118"/>
      <c r="B29" s="118"/>
    </row>
    <row r="30" spans="1:2">
      <c r="A30" s="118"/>
      <c r="B30" s="118"/>
    </row>
    <row r="31" spans="1:2">
      <c r="A31" s="118"/>
      <c r="B31" s="118"/>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 </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Kaptanoğlu</cp:lastModifiedBy>
  <cp:lastPrinted>2015-03-31T08:04:57Z</cp:lastPrinted>
  <dcterms:created xsi:type="dcterms:W3CDTF">2011-03-10T05:19:50Z</dcterms:created>
  <dcterms:modified xsi:type="dcterms:W3CDTF">2018-12-31T12:39:17Z</dcterms:modified>
</cp:coreProperties>
</file>