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<sst xmlns="http://schemas.openxmlformats.org/spreadsheetml/2006/main" count="1656" uniqueCount="1112">
  <si>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</si>
  <si>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</si>
  <si>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</si>
  <si>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</si>
  <si>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</si>
  <si>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</si>
  <si>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</si>
  <si>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</si>
  <si>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</si>
  <si>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</si>
  <si>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</si>
  <si>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</si>
  <si>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</si>
  <si>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</si>
  <si>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</si>
  <si>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</si>
  <si>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</si>
  <si>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</si>
  <si>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</si>
  <si>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</si>
  <si>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</si>
  <si>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</si>
  <si>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</si>
  <si>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</si>
  <si>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</si>
  <si>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</si>
  <si>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</si>
  <si>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</si>
  <si>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</si>
  <si>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</si>
  <si>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</si>
  <si>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</si>
  <si>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</si>
  <si>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</si>
  <si>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</si>
  <si>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</si>
  <si>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</si>
  <si>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</si>
  <si>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</si>
  <si>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</si>
  <si>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</si>
  <si>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</si>
  <si>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</si>
  <si>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</si>
  <si>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</si>
  <si>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</si>
  <si>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</si>
  <si>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</si>
  <si>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</si>
  <si>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</si>
  <si>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</si>
  <si>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</si>
  <si>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</si>
  <si>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</si>
  <si>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</si>
  <si>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</si>
  <si>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</si>
  <si>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</si>
  <si>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</si>
  <si>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</si>
  <si>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</si>
  <si>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</si>
  <si>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</si>
  <si>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</si>
  <si>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</si>
  <si>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</si>
  <si>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</si>
  <si>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</si>
  <si>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</si>
  <si>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</si>
  <si>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</si>
  <si>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</si>
  <si>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</si>
  <si>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</si>
  <si>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</si>
  <si>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</si>
  <si>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</si>
  <si>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</si>
  <si>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</si>
  <si>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</si>
  <si>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</si>
  <si>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</si>
  <si>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</si>
  <si>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</si>
  <si>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</si>
  <si>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</si>
  <si>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</si>
  <si>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</si>
  <si>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</si>
  <si>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</si>
  <si>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</si>
  <si>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</si>
  <si>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</si>
  <si>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</si>
  <si>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</si>
  <si>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</si>
  <si>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</si>
  <si>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</si>
  <si>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</si>
  <si>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</si>
  <si>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</si>
  <si>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</si>
  <si>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</si>
  <si>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</si>
  <si>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</si>
  <si>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</si>
  <si>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</si>
  <si>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</si>
  <si>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</si>
  <si>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</si>
  <si>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</si>
  <si>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</si>
  <si>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</si>
  <si>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</si>
  <si>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</si>
  <si>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</si>
  <si>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</si>
  <si>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</si>
  <si>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</si>
  <si>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</si>
  <si>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</si>
  <si>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</si>
  <si>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</si>
  <si>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</si>
  <si>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</si>
  <si>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</si>
  <si>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</si>
  <si>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</si>
  <si>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</si>
  <si>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</si>
  <si>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</si>
  <si>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</si>
  <si>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</si>
  <si>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</si>
  <si>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</si>
  <si>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</si>
  <si>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</si>
  <si>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</si>
  <si>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</si>
  <si>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</si>
  <si>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</si>
  <si>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</si>
  <si>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</si>
  <si>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</si>
  <si>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</si>
  <si>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</si>
  <si>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</si>
  <si>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</si>
  <si>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</si>
  <si>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</si>
  <si>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</si>
  <si>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</si>
  <si>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</si>
  <si>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</si>
  <si>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</si>
  <si>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</si>
  <si>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</si>
  <si>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</si>
  <si>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</si>
  <si>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</si>
  <si>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</si>
  <si>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</si>
  <si>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</si>
  <si>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</si>
  <si>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</si>
  <si>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</si>
  <si>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</si>
  <si>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</si>
  <si>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</si>
  <si>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</si>
  <si>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</si>
  <si>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</si>
  <si>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</si>
  <si>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</si>
  <si>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</si>
  <si>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</si>
  <si>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</si>
  <si>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</si>
  <si>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</si>
  <si>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</si>
  <si>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</si>
  <si>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</si>
  <si>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</si>
  <si>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</si>
  <si>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</si>
  <si>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</si>
  <si>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</si>
  <si>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</si>
  <si>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</si>
  <si>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</si>
  <si>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</si>
  <si>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</si>
  <si>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</si>
  <si>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</si>
  <si>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</si>
  <si>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</si>
  <si>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</si>
  <si>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</si>
  <si>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</si>
  <si>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</si>
  <si>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</si>
  <si>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</si>
  <si>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</si>
  <si>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</si>
  <si>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</si>
  <si>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</si>
  <si>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</si>
  <si>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</si>
  <si>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</si>
  <si>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</si>
  <si>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</si>
  <si>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</si>
  <si>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</si>
  <si>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</si>
  <si>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</si>
  <si>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</si>
  <si>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</si>
  <si>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</si>
  <si>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</si>
  <si>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</si>
  <si>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</si>
  <si>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</si>
  <si>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</si>
  <si>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</si>
  <si>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</si>
  <si>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</si>
  <si>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</si>
  <si>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</si>
  <si>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</si>
  <si>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</si>
  <si>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</si>
  <si>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</si>
  <si>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</si>
  <si>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</si>
  <si>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</si>
  <si>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</si>
  <si>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</si>
  <si>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</si>
  <si>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</si>
  <si>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</si>
  <si>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</si>
  <si>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</si>
  <si>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</si>
  <si>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</si>
  <si>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</si>
  <si>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</si>
  <si>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</si>
  <si>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</si>
  <si>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</si>
  <si>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</si>
  <si>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</si>
  <si>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</si>
  <si>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</si>
  <si>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</si>
  <si>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</si>
  <si>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</si>
  <si>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</si>
  <si>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</si>
  <si>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</si>
  <si>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</si>
  <si>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</si>
  <si>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</si>
  <si>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</si>
  <si>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</si>
  <si>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</si>
  <si>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</si>
  <si>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</si>
  <si>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</si>
  <si>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</si>
  <si>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</si>
  <si>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</si>
  <si>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</si>
  <si>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</si>
  <si>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</si>
  <si>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</si>
  <si>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</si>
  <si>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</si>
  <si>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</si>
  <si>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</si>
  <si>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</si>
  <si>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</si>
  <si>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</si>
  <si>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</si>
  <si>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</si>
  <si>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</si>
  <si>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</si>
  <si>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</si>
  <si>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</si>
  <si>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</si>
  <si>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</si>
  <si>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</si>
  <si>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</si>
  <si>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</si>
  <si>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</si>
  <si>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</si>
  <si>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</si>
  <si>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</si>
  <si>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</si>
  <si>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</si>
  <si>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</si>
  <si>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</si>
  <si>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</si>
  <si>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</si>
  <si>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</si>
  <si>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</si>
  <si>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</si>
  <si>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</si>
  <si>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</si>
  <si>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</si>
  <si>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</si>
  <si>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</si>
  <si>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</si>
  <si>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</si>
  <si>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</si>
  <si>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</si>
  <si>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</si>
  <si>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</si>
  <si>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</si>
  <si>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</si>
  <si>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</si>
  <si>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</si>
  <si>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</si>
  <si>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</si>
  <si>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</si>
  <si>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</si>
  <si>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</si>
  <si>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</si>
  <si>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</si>
  <si>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</si>
  <si>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</si>
  <si>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</si>
  <si>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</si>
  <si>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</si>
  <si>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</si>
  <si>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</si>
  <si>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</si>
  <si>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</si>
  <si>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</si>
  <si>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</si>
  <si>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</si>
  <si>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</si>
  <si>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</si>
  <si>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</si>
  <si>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</si>
  <si>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</si>
  <si>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</si>
  <si>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</si>
  <si>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</si>
  <si>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</si>
  <si>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</si>
  <si>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</si>
  <si>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</si>
  <si>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</si>
  <si>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</si>
  <si>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</si>
  <si>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</si>
  <si>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</si>
  <si>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</si>
  <si>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</si>
  <si>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</si>
  <si>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</si>
  <si>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</si>
  <si>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</si>
  <si>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</si>
  <si>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</si>
  <si>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</si>
  <si>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</si>
  <si>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</si>
  <si>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</si>
  <si>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</si>
  <si>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</si>
  <si>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</si>
  <si>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</si>
  <si>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</si>
  <si>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</si>
  <si>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</si>
  <si>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</si>
  <si>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</si>
  <si>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</si>
  <si>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</si>
  <si>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</si>
  <si>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</si>
  <si>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</si>
  <si>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</si>
  <si>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</si>
  <si>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</si>
  <si>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</si>
  <si>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</si>
  <si>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</si>
  <si>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</si>
  <si>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</si>
  <si>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</si>
  <si>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</si>
  <si>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</si>
  <si>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</si>
  <si>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</si>
  <si>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</si>
  <si>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</si>
  <si>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</si>
  <si>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</si>
  <si>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</si>
  <si>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</si>
  <si>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</si>
  <si>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</si>
  <si>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</si>
  <si>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</si>
  <si>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</si>
  <si>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</si>
  <si>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</si>
  <si>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</si>
  <si>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</si>
  <si>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</si>
  <si>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</si>
  <si>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</si>
  <si>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</si>
  <si>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</si>
  <si>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</si>
  <si>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</si>
  <si>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</si>
  <si>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</si>
  <si>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</si>
  <si>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</si>
  <si>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</si>
  <si>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</si>
  <si>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</si>
  <si>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</si>
  <si>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</si>
  <si>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</si>
  <si>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</si>
  <si>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</si>
  <si>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</si>
  <si>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</si>
  <si>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</si>
  <si>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</si>
  <si>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</si>
  <si>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</si>
  <si>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</si>
  <si>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</si>
  <si>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</si>
  <si>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</si>
  <si>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</si>
  <si>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</si>
  <si>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</si>
  <si>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</si>
  <si>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</si>
  <si>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</si>
  <si>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</si>
  <si>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</si>
  <si>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</si>
  <si>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</si>
  <si>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</si>
  <si>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</si>
  <si>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</si>
  <si>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</si>
  <si>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</si>
  <si>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</si>
  <si>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</si>
  <si>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</si>
  <si>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</si>
  <si>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</si>
  <si>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</si>
  <si>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</si>
  <si>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</si>
  <si>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</si>
  <si>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</si>
  <si>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</si>
  <si>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</si>
  <si>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</si>
  <si>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</si>
  <si>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</si>
  <si>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</si>
  <si>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</si>
  <si>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</si>
  <si>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</si>
  <si>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</si>
  <si>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</si>
  <si>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</si>
  <si>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</si>
  <si>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</si>
  <si>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</si>
  <si>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</si>
  <si>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</si>
  <si>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</si>
  <si>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</si>
  <si>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</si>
  <si>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</si>
  <si>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</si>
  <si>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</si>
  <si>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</si>
  <si>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</si>
  <si>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</si>
  <si>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</si>
  <si>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</si>
  <si>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</si>
  <si>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</si>
  <si>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</si>
  <si>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</si>
  <si>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</si>
  <si>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</si>
  <si>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</si>
  <si>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</si>
  <si>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</si>
  <si>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</si>
  <si>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</si>
  <si>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</si>
  <si>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</si>
  <si>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</si>
  <si>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</si>
  <si>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</si>
  <si>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</si>
  <si>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</si>
  <si>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</si>
  <si>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</si>
  <si>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</si>
  <si>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</si>
  <si>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</si>
  <si>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</si>
  <si>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</si>
  <si>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</si>
  <si>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</si>
  <si>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</si>
  <si>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</si>
  <si>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</si>
  <si>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</si>
  <si>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</si>
  <si>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</si>
  <si>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</si>
  <si>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</si>
  <si>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</si>
  <si>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</si>
  <si>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</si>
  <si>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</si>
  <si>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</si>
  <si>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</si>
  <si>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</si>
  <si>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</si>
  <si>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</si>
  <si>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</si>
  <si>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</si>
  <si>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</si>
  <si>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</si>
  <si>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</si>
  <si>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</si>
  <si>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</si>
  <si>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</si>
  <si>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</si>
  <si>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</si>
  <si>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</si>
  <si>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</si>
  <si>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</si>
  <si>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</si>
  <si>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</si>
  <si>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</si>
  <si>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</si>
  <si>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</si>
  <si>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</si>
  <si>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</si>
  <si>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</si>
  <si>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</si>
  <si>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</si>
  <si>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</si>
  <si>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</si>
  <si>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</si>
  <si>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</si>
  <si>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</si>
  <si>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</si>
  <si>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</si>
  <si>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</si>
  <si>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</si>
  <si>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</si>
  <si>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</si>
  <si>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</si>
  <si>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</si>
  <si>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</si>
  <si>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</si>
  <si>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</si>
  <si>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</si>
  <si>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</si>
  <si>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</si>
  <si>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</si>
  <si>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</si>
  <si>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</si>
  <si>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</si>
  <si>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</si>
  <si>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</si>
  <si>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</si>
  <si>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</si>
  <si>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</si>
  <si>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</si>
  <si>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</si>
  <si>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</si>
  <si>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</si>
  <si>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</si>
  <si>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</si>
  <si>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</si>
  <si>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</si>
  <si>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</si>
  <si>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</si>
  <si>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</si>
  <si>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</si>
  <si>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</si>
  <si>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</si>
  <si>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</si>
  <si>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</si>
  <si>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</si>
  <si>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</si>
  <si>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</si>
  <si>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</si>
  <si>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</si>
  <si>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</si>
  <si>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</si>
  <si>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</si>
  <si>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</si>
  <si>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</si>
  <si>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</si>
  <si>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</si>
  <si>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</si>
  <si>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</si>
  <si>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</si>
  <si>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</si>
  <si>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</si>
  <si>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</si>
  <si>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</si>
  <si>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</si>
  <si>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</si>
  <si>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</si>
  <si>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</si>
  <si>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</si>
  <si>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</si>
  <si>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</si>
  <si>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</si>
  <si>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</si>
  <si>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</si>
  <si>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</si>
  <si>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</si>
  <si>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</si>
  <si>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</si>
  <si>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</si>
  <si>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</si>
  <si>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</si>
  <si>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</si>
  <si>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</si>
  <si>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</si>
  <si>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</si>
  <si>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</si>
  <si>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</si>
  <si>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</si>
  <si>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</si>
  <si>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</si>
  <si>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</si>
  <si>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</si>
  <si>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</si>
  <si>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</si>
  <si>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</si>
  <si>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</si>
  <si>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</si>
  <si>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</si>
  <si>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</si>
  <si>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</si>
  <si>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</si>
  <si>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</si>
  <si>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</si>
  <si>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</si>
  <si>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</si>
  <si>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</si>
  <si>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</si>
  <si>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</si>
  <si>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</si>
  <si>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</si>
  <si>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</si>
  <si>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</si>
  <si>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</si>
  <si>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</si>
  <si>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</si>
  <si>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</si>
  <si>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</si>
  <si>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</si>
  <si>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</si>
  <si>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</si>
  <si>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</si>
  <si>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</si>
  <si>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</si>
  <si>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</si>
  <si>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</si>
  <si>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</si>
  <si>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</si>
  <si>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</si>
  <si>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</si>
  <si>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</si>
  <si>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</si>
  <si>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</si>
  <si>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</si>
  <si>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</si>
  <si>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</si>
  <si>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</si>
  <si>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</si>
  <si>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</si>
  <si>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</si>
  <si>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</si>
  <si>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</si>
  <si>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</si>
  <si>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</si>
  <si>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</si>
  <si>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</si>
  <si>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</si>
  <si>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</si>
  <si>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</si>
  <si>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</si>
  <si>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</si>
  <si>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</si>
  <si>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</si>
  <si>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</si>
  <si>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</si>
  <si>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</si>
  <si>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</si>
  <si>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</si>
  <si>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</si>
  <si>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</si>
  <si>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</si>
  <si>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</si>
  <si>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</si>
  <si>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</si>
  <si>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</si>
  <si>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</si>
  <si>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</si>
  <si>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</si>
  <si>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</si>
  <si>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</si>
  <si>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</si>
  <si>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</si>
  <si>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</si>
  <si>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</si>
  <si>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</si>
  <si>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</si>
  <si>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</si>
  <si>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</si>
  <si>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</si>
  <si>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</si>
  <si>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</si>
  <si>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</si>
  <si>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</si>
  <si>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</si>
  <si>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</si>
  <si>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</si>
  <si>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</si>
  <si>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</si>
  <si>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</si>
  <si>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</si>
  <si>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</si>
  <si>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</si>
  <si>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</si>
  <si>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</si>
  <si>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</si>
  <si>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</si>
  <si>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</si>
  <si>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</si>
  <si>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</si>
  <si>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</si>
  <si>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</si>
  <si>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</si>
  <si>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</si>
  <si>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</si>
  <si>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</si>
  <si>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</si>
  <si>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</si>
  <si>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</si>
  <si>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</si>
  <si>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</si>
  <si>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</si>
  <si>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</si>
  <si>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</si>
  <si>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</si>
  <si>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</si>
  <si>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</si>
  <si>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</si>
  <si>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</si>
  <si>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</si>
  <si>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</si>
  <si>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</si>
  <si>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</si>
  <si>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</si>
  <si>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</si>
  <si>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</si>
  <si>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</si>
  <si>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</si>
  <si>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</si>
  <si>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</si>
  <si>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</si>
  <si>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</si>
  <si>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</si>
  <si>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</si>
  <si>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</si>
  <si>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</si>
  <si>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</si>
  <si>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</si>
  <si>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</si>
  <si>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</si>
  <si>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</si>
  <si>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</si>
  <si>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</si>
  <si>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</si>
  <si>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</si>
  <si>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</si>
  <si>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</si>
  <si>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</si>
  <si>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</si>
  <si>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</si>
  <si>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</si>
  <si>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</si>
  <si>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</si>
  <si>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</si>
  <si>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</si>
  <si>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</si>
  <si>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</si>
  <si>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</si>
  <si>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</si>
  <si>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</si>
  <si>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</si>
  <si>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</si>
  <si>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</si>
  <si>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</si>
  <si>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</si>
  <si>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</si>
  <si>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</si>
  <si>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</si>
  <si>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</si>
  <si>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</si>
  <si>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</si>
  <si>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</si>
  <si>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</si>
  <si>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</si>
  <si>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</si>
  <si>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</si>
  <si>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</si>
  <si>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</si>
  <si>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</si>
  <si>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</si>
  <si>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</si>
  <si>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</si>
  <si>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</si>
  <si>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</si>
  <si>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</si>
  <si>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</si>
  <si>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</si>
  <si>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</si>
  <si>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</si>
  <si>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</si>
  <si>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</si>
  <si>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</si>
  <si>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</si>
  <si>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</si>
  <si>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</si>
  <si>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</si>
  <si>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</si>
  <si>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</si>
  <si>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</si>
  <si>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</si>
  <si>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</si>
  <si>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</si>
  <si>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</si>
  <si>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</si>
  <si>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</si>
  <si>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</si>
  <si>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</si>
  <si>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</si>
  <si>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</si>
  <si>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</si>
  <si>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</si>
  <si>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</si>
  <si>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</si>
  <si>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</si>
  <si>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</si>
  <si>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</si>
  <si>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</si>
  <si>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</si>
  <si>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</si>
  <si>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</si>
  <si>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</si>
  <si>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</si>
  <si>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</si>
  <si>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</si>
  <si>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</si>
  <si>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</si>
  <si>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</si>
  <si>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</si>
  <si>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</si>
  <si>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</si>
  <si>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</si>
  <si>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</si>
  <si>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</si>
  <si>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</si>
  <si>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</si>
  <si>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</si>
  <si>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</si>
  <si>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</si>
  <si>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</si>
  <si>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</si>
  <si>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</si>
  <si>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</si>
  <si>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</si>
  <si>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</si>
  <si>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</si>
  <si>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</si>
  <si>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</si>
  <si>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</si>
  <si>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</si>
  <si>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</si>
  <si>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</si>
  <si>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</si>
  <si>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</si>
  <si>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</si>
  <si>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</si>
  <si>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</si>
  <si>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</si>
  <si>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</si>
  <si>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</si>
  <si>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</si>
  <si>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</si>
  <si>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</si>
  <si>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</si>
  <si>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</si>
  <si>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</si>
  <si>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</si>
  <si>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</si>
  <si>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</si>
  <si>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</si>
  <si>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</si>
  <si>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</si>
  <si>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</si>
  <si>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</si>
  <si>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</si>
  <si>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</si>
  <si>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</si>
  <si>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</si>
  <si>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</si>
  <si>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</si>
  <si>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</si>
  <si>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</si>
  <si>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</si>
  <si>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</si>
  <si>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</si>
  <si>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</si>
  <si>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</si>
  <si>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</si>
  <si>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</si>
  <si>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</si>
  <si>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</si>
  <si>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</si>
  <si>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</si>
  <si>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</si>
  <si>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</si>
  <si>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</si>
  <si>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</si>
  <si>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</si>
  <si>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</si>
  <si>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</si>
  <si>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</si>
  <si>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</si>
  <si>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</si>
  <si>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</si>
  <si>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</si>
  <si>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</si>
  <si>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</si>
  <si>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</si>
  <si>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</si>
  <si>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</si>
  <si>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</si>
  <si>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</si>
  <si>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</si>
  <si>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</si>
  <si>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</si>
  <si>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</si>
  <si>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</si>
  <si>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</si>
  <si>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</si>
  <si>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</si>
  <si>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</si>
  <si>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</si>
  <si>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</si>
  <si>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</si>
  <si>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</si>
  <si>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</si>
  <si>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</si>
  <si>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</si>
  <si>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</si>
  <si>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</si>
  <si>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</si>
  <si>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</si>
  <si>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</si>
  <si>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</si>
  <si>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</si>
  <si>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</si>
  <si>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</si>
  <si>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</si>
  <si>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</si>
  <si>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</si>
  <si>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</si>
  <si>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</si>
  <si>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</si>
  <si>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</si>
  <si>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</si>
  <si>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</si>
  <si>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</si>
  <si>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</si>
  <si>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</si>
  <si>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</si>
  <si>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</si>
  <si>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</si>
  <si>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</si>
  <si>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</si>
  <si>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</si>
  <si>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</si>
  <si>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</si>
  <si>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</si>
  <si>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</si>
  <si>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</si>
  <si>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</si>
  <si>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</si>
  <si>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</si>
  <si>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</si>
  <si>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</si>
  <si>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</si>
  <si>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</si>
  <si>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</si>
  <si>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</si>
  <si>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</si>
  <si>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</si>
  <si>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</si>
  <si>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</si>
  <si>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</si>
  <si>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</si>
  <si>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</si>
  <si>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</si>
  <si>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</si>
  <si>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</si>
  <si>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</si>
  <si>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</si>
  <si>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</si>
  <si>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</si>
  <si>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</si>
  <si>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</si>
  <si>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</si>
  <si>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</si>
  <si>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</si>
  <si>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</si>
  <si>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</si>
  <si>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</si>
  <si>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</si>
  <si>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</si>
  <si>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</si>
  <si>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</si>
  <si>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</si>
  <si>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</si>
  <si>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</si>
  <si>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</si>
  <si>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Bakanlıkça Hazırlanan                                                                          Defterdarlıkça Hazırlanan</t>
  </si>
  <si>
    <t>Batman Defterdarlığı</t>
  </si>
  <si>
    <t>Personel Müdürlüğü</t>
  </si>
  <si>
    <t>servis Görevlisi</t>
  </si>
  <si>
    <t>Servis Sorumlusu</t>
  </si>
  <si>
    <t>personel Müdürü</t>
  </si>
  <si>
    <t>Defterdar</t>
  </si>
  <si>
    <t>657 Sayılı Devlet Memurları Kanunun 212 nci Maddesi Gereğince Devlet Memurları Yiyecek Yardımı Yönetmeliği</t>
  </si>
  <si>
    <t>Valilik Yemekhane Yönetim Kurulundan Gelen Defterdarlığımız Personelinin Öğle Yemeği İmza takip Çizelgeleri</t>
  </si>
  <si>
    <t>Personele Ait Yemek Adedine ilişkin İmza Listeleri</t>
  </si>
  <si>
    <t>Personel İmza Listelerinde Belirlenen Toplam Sayısı Üzerinden Hesaplanan Para Miktarının Talep Yazısı</t>
  </si>
  <si>
    <t>2</t>
  </si>
  <si>
    <t xml:space="preserve">Belirlenen Yemek Sayısına İlişkin Hesaplanan Devlet katkı Bedelinin Yatırılmasına İlişkin Dekont </t>
  </si>
  <si>
    <t>1</t>
  </si>
  <si>
    <t>Devlet Memurları Yiyecek Yardımı</t>
  </si>
  <si>
    <t>Her Seferinde</t>
  </si>
  <si>
    <t>Sorumlu Personel</t>
  </si>
  <si>
    <t>Personel Müdürü  Defterdar</t>
  </si>
  <si>
    <t>Yemekhane Yönetim Kurulu Başkanlığı</t>
  </si>
  <si>
    <t>657 sayılı Devlet Memurları Kanunun 212 nci Maddesi Gereğince Devlet Memurları Yiyecek Yardımı Yönetmeliği Öğle yemeği</t>
  </si>
  <si>
    <t xml:space="preserve">Yemekhane Yönetim Kurulundan Göderilen İmza  listelerin İncelenmesi </t>
  </si>
  <si>
    <t>Sorumlu Personeler tarafından Ücretlerin Toplanması</t>
  </si>
  <si>
    <t>Sorumlular Tarafından Toplanan Ücretler liste Karşılığında İşlem Sorumlusuna Teslim Edilir.</t>
  </si>
  <si>
    <t>Hesaba Aktarılan Ücretlere İlişkin Dekontların Yemekhane Yönetimine Göndrilmesi.</t>
  </si>
  <si>
    <t>657 sayılı Devlet Memurları Yiyecek Yardımı Yönetmeliği 212 nci Maddesi</t>
  </si>
  <si>
    <t xml:space="preserve">Devlet Memurları Yiyecek Yardımı Yönetmeliği </t>
  </si>
  <si>
    <t>Devlet Katkı Bedelinin Ödenmek Üzere Muhasebe Müdürlüğüne Gönderilmesi</t>
  </si>
  <si>
    <t>Personel İsim Listesi Harcama Talimatı ve Ödeme Emri Belgesi Üst Yazı ekinde ödenmek Üzere Muhasebe Müdürlüğüne Gönderilir.</t>
  </si>
  <si>
    <t>Devlet Katkı Bedelinin Ödenmek Üzere Muhasebe Müdürlüğünce İlgili Hesaba Gönderilmesi</t>
  </si>
  <si>
    <t xml:space="preserve">Sorumlu Personel Personel İsim Listesi Harcama Talimatı ve Ödeme Emri Belgesini Zimmetle Teslim Alarak Kontrolu Yapılarak Talep Edilem Miktar İlgili Hesaptan Firmanın Hesabına Aktarılır. Toplanan Ücretlerin Yemek Tutarını İlğili Firmanın Banka Hesabına Yatırarak 2 adet Dekont alır.  </t>
  </si>
  <si>
    <t>Hesaba Aktarılan Ücretlere İlişkin Dekontların Üst Yazıya Bağlanarak Yemekhane Yönetim Kurulu Başkanlığına Gönderilmesi</t>
  </si>
  <si>
    <t>Yazılı</t>
  </si>
  <si>
    <t>Onay Alma</t>
  </si>
  <si>
    <t>Devlet Memurları Öğle Yemeği Yiyecek Yardımı İşlem Süreci İletişim Akış Diyagramı</t>
  </si>
  <si>
    <t>Kontrolu Yapılan imza listelerindeki İmzalar Sayılır Sayı Tutarı Kadar Devlet Katkısı Hesaplanır .</t>
  </si>
  <si>
    <t>Ödemesi yapılmak Üzere Hesaplanan Katkı bedelinin Belirten Harcama Talimatı hazırlanır.</t>
  </si>
  <si>
    <t>sorumlu Personel</t>
  </si>
  <si>
    <t>servis Sorumlusu</t>
  </si>
  <si>
    <t>Servis Görevlisi,Servis Sorumlusu, Personel Müdür Paraflar  Defterdar Tarafından İmzalanır.</t>
  </si>
  <si>
    <t>AliKAÇMAZ</t>
  </si>
  <si>
    <t>Metin ULUSOY</t>
  </si>
  <si>
    <t>V.H.K.İ</t>
  </si>
  <si>
    <t>Personel Müdürü</t>
  </si>
  <si>
    <t xml:space="preserve">Bilgisayar </t>
  </si>
  <si>
    <t>Yazıcı</t>
  </si>
  <si>
    <t>Valilik Yemekhane Yönetim Kurulundan Gelen Defterdarlığımız Personelinin Öğle Yemeğine İlişkin Yemek Adedi Üzerinden Hesaplanan Ücretin Talebi ve İlgili Hesaba Aktarılması Talebi.</t>
  </si>
  <si>
    <t>Devlet Katkı Bedelinin Yatırıldığına İlişkin Üst Yazı</t>
  </si>
  <si>
    <t>Ali KAÇMAZ</t>
  </si>
  <si>
    <t>permd72@maliye.gov.tr</t>
  </si>
  <si>
    <t>Personel Servisi</t>
  </si>
  <si>
    <t>Servis Görevlisi</t>
  </si>
  <si>
    <t>Sözlü</t>
  </si>
  <si>
    <t>Tek Yönlü</t>
  </si>
  <si>
    <t>Bilgi Verme</t>
  </si>
  <si>
    <t>657 Sayılı Devlet Memurları Kanunun 212 nci Maddesi Gereğince Devlet Memurları Yiyecek Yardımı Yönetmeliği Gereğince Devlet Katkısının Toplanarak İlgili Hesaba Aktarılması</t>
  </si>
  <si>
    <t>Personelin Öğle Yemeğine İlişkin Hesaplanan Ücretin Ve Devlet Katkı Bedelinin İlgili Hesaba Aktarılması.</t>
  </si>
  <si>
    <t>657 sayılı Devlet Memurları Kanunun 212 nci Maddesi Gereğince Devlet Memurları Yiyecek Yardım Devlet Katkısı İşlem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</si>
</sst>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0" fillId="0" borderId="37" xfId="0" applyBorder="1" applyAlignment="1"/>
    <xf numFmtId="0" fontId="0" fillId="0" borderId="3" xfId="0" applyBorder="1" applyAlignment="1"/>
    <xf numFmtId="0" fontId="0" fillId="0" borderId="38" xfId="0" applyBorder="1" applyAlignment="1"/>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14" fontId="13" fillId="0" borderId="1" xfId="0" applyNumberFormat="1" applyFont="1" applyBorder="1" applyProtection="1">
      <protection locked="0"/>
    </xf>
    <xf numFmtId="0" fontId="1" fillId="3" borderId="1" xfId="0" applyFont="1" applyFill="1" applyBorder="1" applyAlignment="1">
      <alignment wrapText="1"/>
    </xf>
    <xf numFmtId="0" fontId="1" fillId="3" borderId="1" xfId="0" applyFont="1" applyFill="1" applyBorder="1" applyAlignment="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wrapText="1"/>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wrapText="1"/>
    </xf>
    <xf numFmtId="0" fontId="1" fillId="3" borderId="13" xfId="0" applyFont="1" applyFill="1" applyBorder="1" applyAlignment="1">
      <alignment wrapText="1"/>
    </xf>
    <xf numFmtId="0" fontId="1" fillId="3" borderId="14"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2" xfId="0" applyFont="1" applyFill="1" applyBorder="1" applyAlignment="1">
      <alignment wrapText="1"/>
    </xf>
    <xf numFmtId="0" fontId="1" fillId="3" borderId="12"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vertical="top"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104775</xdr:colOff>
      <xdr:row>4</xdr:row>
      <xdr:rowOff>85725</xdr:rowOff>
    </xdr:from>
    <xdr:to>
      <xdr:col>6</xdr:col>
      <xdr:colOff>466725</xdr:colOff>
      <xdr:row>8</xdr:row>
      <xdr:rowOff>114300</xdr:rowOff>
    </xdr:to>
    <xdr:sp macro="" textlink="">
      <xdr:nvSpPr>
        <xdr:cNvPr id="3" name="2 Akış Çizelgesi: Sonlandırıcı"/>
        <xdr:cNvSpPr/>
      </xdr:nvSpPr>
      <xdr:spPr>
        <a:xfrm>
          <a:off x="1476375" y="1581150"/>
          <a:ext cx="3105150" cy="904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Yemekhane Yönetim Kurulundan Gelen İmza</a:t>
          </a:r>
          <a:r>
            <a:rPr lang="tr-TR" baseline="0"/>
            <a:t> Listelerine Karşılık Hesaplanan Ücretin Toplanması ve İlgili Hesaba Aktarılması Talep Yazısı.</a:t>
          </a:r>
          <a:endParaRPr lang="tr-TR"/>
        </a:p>
      </xdr:txBody>
    </xdr:sp>
    <xdr:clientData/>
  </xdr:twoCellAnchor>
  <xdr:twoCellAnchor>
    <xdr:from>
      <xdr:col>3</xdr:col>
      <xdr:colOff>466727</xdr:colOff>
      <xdr:row>10</xdr:row>
      <xdr:rowOff>38100</xdr:rowOff>
    </xdr:from>
    <xdr:to>
      <xdr:col>5</xdr:col>
      <xdr:colOff>114301</xdr:colOff>
      <xdr:row>12</xdr:row>
      <xdr:rowOff>38100</xdr:rowOff>
    </xdr:to>
    <xdr:sp macro="" textlink="">
      <xdr:nvSpPr>
        <xdr:cNvPr id="4" name="3 Akış Çizelgesi: Önceden Tanımlı İşlem"/>
        <xdr:cNvSpPr/>
      </xdr:nvSpPr>
      <xdr:spPr>
        <a:xfrm>
          <a:off x="2524127" y="2847975"/>
          <a:ext cx="1019174" cy="4381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85725</xdr:colOff>
      <xdr:row>13</xdr:row>
      <xdr:rowOff>161924</xdr:rowOff>
    </xdr:from>
    <xdr:to>
      <xdr:col>6</xdr:col>
      <xdr:colOff>466725</xdr:colOff>
      <xdr:row>18</xdr:row>
      <xdr:rowOff>76200</xdr:rowOff>
    </xdr:to>
    <xdr:sp macro="" textlink="">
      <xdr:nvSpPr>
        <xdr:cNvPr id="5" name="4 Akış Çizelgesi: İşlem"/>
        <xdr:cNvSpPr/>
      </xdr:nvSpPr>
      <xdr:spPr>
        <a:xfrm>
          <a:off x="1457325" y="3629024"/>
          <a:ext cx="3124200" cy="10096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a:t>
          </a:r>
          <a:r>
            <a:rPr lang="tr-TR" baseline="0"/>
            <a:t> Müdürlüğünce Yemekhane  Yönetim Kurulundan Gönderilen Listeler İncelenerek Devlet Katkı Bedelinin Hesaplanması ve İlgili Hesaba Aktarılmasına İlişkin İşlemler Yapılır.</a:t>
          </a:r>
          <a:endParaRPr lang="tr-TR"/>
        </a:p>
      </xdr:txBody>
    </xdr:sp>
    <xdr:clientData/>
  </xdr:twoCellAnchor>
  <xdr:twoCellAnchor>
    <xdr:from>
      <xdr:col>2</xdr:col>
      <xdr:colOff>200026</xdr:colOff>
      <xdr:row>19</xdr:row>
      <xdr:rowOff>161925</xdr:rowOff>
    </xdr:from>
    <xdr:to>
      <xdr:col>6</xdr:col>
      <xdr:colOff>333376</xdr:colOff>
      <xdr:row>23</xdr:row>
      <xdr:rowOff>171450</xdr:rowOff>
    </xdr:to>
    <xdr:sp macro="" textlink="">
      <xdr:nvSpPr>
        <xdr:cNvPr id="6" name="1 Akış Çizelgesi: İşlem"/>
        <xdr:cNvSpPr/>
      </xdr:nvSpPr>
      <xdr:spPr>
        <a:xfrm>
          <a:off x="1571626" y="5105400"/>
          <a:ext cx="2876550" cy="8858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Gönderme</a:t>
          </a:r>
          <a:r>
            <a:rPr lang="tr-TR" baseline="0"/>
            <a:t> Yazısının Hazırlanıp İ</a:t>
          </a:r>
          <a:r>
            <a:rPr lang="tr-TR"/>
            <a:t>lgili Birime</a:t>
          </a:r>
          <a:r>
            <a:rPr lang="tr-TR" baseline="0"/>
            <a:t> Gönderilmek Üzere  Servis Görevlisi, Servis Sorumlusu, Personel Müdürü Paraflar Defterdar  Tarafından İmzalanır.</a:t>
          </a:r>
          <a:endParaRPr lang="tr-TR"/>
        </a:p>
      </xdr:txBody>
    </xdr:sp>
    <xdr:clientData/>
  </xdr:twoCellAnchor>
  <xdr:twoCellAnchor>
    <xdr:from>
      <xdr:col>3</xdr:col>
      <xdr:colOff>476249</xdr:colOff>
      <xdr:row>24</xdr:row>
      <xdr:rowOff>161926</xdr:rowOff>
    </xdr:from>
    <xdr:to>
      <xdr:col>5</xdr:col>
      <xdr:colOff>85724</xdr:colOff>
      <xdr:row>26</xdr:row>
      <xdr:rowOff>142876</xdr:rowOff>
    </xdr:to>
    <xdr:sp macro="" textlink="">
      <xdr:nvSpPr>
        <xdr:cNvPr id="7" name="6 Akış Çizelgesi: Önceden Tanımlı İşlem"/>
        <xdr:cNvSpPr/>
      </xdr:nvSpPr>
      <xdr:spPr>
        <a:xfrm>
          <a:off x="2533649" y="6200776"/>
          <a:ext cx="981075" cy="4191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276225</xdr:colOff>
      <xdr:row>27</xdr:row>
      <xdr:rowOff>123824</xdr:rowOff>
    </xdr:from>
    <xdr:to>
      <xdr:col>6</xdr:col>
      <xdr:colOff>304800</xdr:colOff>
      <xdr:row>31</xdr:row>
      <xdr:rowOff>104775</xdr:rowOff>
    </xdr:to>
    <xdr:sp macro="" textlink="">
      <xdr:nvSpPr>
        <xdr:cNvPr id="8" name="7 Akış Çizelgesi: İşlem"/>
        <xdr:cNvSpPr/>
      </xdr:nvSpPr>
      <xdr:spPr>
        <a:xfrm>
          <a:off x="1647825" y="6819899"/>
          <a:ext cx="2771775" cy="8572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Birim</a:t>
          </a:r>
          <a:r>
            <a:rPr lang="tr-TR" baseline="0"/>
            <a:t> Sorumlulsu Belirlenen Yemek Sayısı Üzerinden Hesaplanan Devlet Katkı Payını  İlgili Hesaba  aktarır.</a:t>
          </a:r>
          <a:endParaRPr lang="tr-TR"/>
        </a:p>
      </xdr:txBody>
    </xdr:sp>
    <xdr:clientData/>
  </xdr:twoCellAnchor>
  <xdr:twoCellAnchor>
    <xdr:from>
      <xdr:col>7</xdr:col>
      <xdr:colOff>152400</xdr:colOff>
      <xdr:row>28</xdr:row>
      <xdr:rowOff>152400</xdr:rowOff>
    </xdr:from>
    <xdr:to>
      <xdr:col>7</xdr:col>
      <xdr:colOff>619125</xdr:colOff>
      <xdr:row>30</xdr:row>
      <xdr:rowOff>95250</xdr:rowOff>
    </xdr:to>
    <xdr:sp macro="" textlink="">
      <xdr:nvSpPr>
        <xdr:cNvPr id="10" name="9 Akış Çizelgesi: Bağlayıcı"/>
        <xdr:cNvSpPr/>
      </xdr:nvSpPr>
      <xdr:spPr>
        <a:xfrm>
          <a:off x="4953000" y="7067550"/>
          <a:ext cx="466725" cy="381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285750</xdr:colOff>
      <xdr:row>8</xdr:row>
      <xdr:rowOff>114300</xdr:rowOff>
    </xdr:from>
    <xdr:to>
      <xdr:col>4</xdr:col>
      <xdr:colOff>290514</xdr:colOff>
      <xdr:row>10</xdr:row>
      <xdr:rowOff>38100</xdr:rowOff>
    </xdr:to>
    <xdr:cxnSp macro="">
      <xdr:nvCxnSpPr>
        <xdr:cNvPr id="14" name="13 Düz Ok Bağlayıcısı"/>
        <xdr:cNvCxnSpPr>
          <a:stCxn id="3" idx="2"/>
          <a:endCxn id="4" idx="0"/>
        </xdr:cNvCxnSpPr>
      </xdr:nvCxnSpPr>
      <xdr:spPr>
        <a:xfrm>
          <a:off x="3028950" y="2486025"/>
          <a:ext cx="4764"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276225</xdr:colOff>
      <xdr:row>12</xdr:row>
      <xdr:rowOff>38100</xdr:rowOff>
    </xdr:from>
    <xdr:to>
      <xdr:col>4</xdr:col>
      <xdr:colOff>290514</xdr:colOff>
      <xdr:row>13</xdr:row>
      <xdr:rowOff>161924</xdr:rowOff>
    </xdr:to>
    <xdr:cxnSp macro="">
      <xdr:nvCxnSpPr>
        <xdr:cNvPr id="16" name="15 Düz Ok Bağlayıcısı"/>
        <xdr:cNvCxnSpPr>
          <a:stCxn id="4" idx="2"/>
          <a:endCxn id="5" idx="0"/>
        </xdr:cNvCxnSpPr>
      </xdr:nvCxnSpPr>
      <xdr:spPr>
        <a:xfrm flipH="1">
          <a:off x="3019425" y="3286125"/>
          <a:ext cx="14289" cy="342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266701</xdr:colOff>
      <xdr:row>18</xdr:row>
      <xdr:rowOff>76200</xdr:rowOff>
    </xdr:from>
    <xdr:to>
      <xdr:col>4</xdr:col>
      <xdr:colOff>276225</xdr:colOff>
      <xdr:row>19</xdr:row>
      <xdr:rowOff>161925</xdr:rowOff>
    </xdr:to>
    <xdr:cxnSp macro="">
      <xdr:nvCxnSpPr>
        <xdr:cNvPr id="18" name="17 Düz Ok Bağlayıcısı"/>
        <xdr:cNvCxnSpPr>
          <a:stCxn id="5" idx="2"/>
          <a:endCxn id="6" idx="0"/>
        </xdr:cNvCxnSpPr>
      </xdr:nvCxnSpPr>
      <xdr:spPr>
        <a:xfrm flipH="1">
          <a:off x="3009901" y="4800600"/>
          <a:ext cx="9524"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266701</xdr:colOff>
      <xdr:row>23</xdr:row>
      <xdr:rowOff>171450</xdr:rowOff>
    </xdr:from>
    <xdr:to>
      <xdr:col>4</xdr:col>
      <xdr:colOff>280987</xdr:colOff>
      <xdr:row>24</xdr:row>
      <xdr:rowOff>161926</xdr:rowOff>
    </xdr:to>
    <xdr:cxnSp macro="">
      <xdr:nvCxnSpPr>
        <xdr:cNvPr id="20" name="19 Düz Ok Bağlayıcısı"/>
        <xdr:cNvCxnSpPr>
          <a:stCxn id="6" idx="2"/>
          <a:endCxn id="7" idx="0"/>
        </xdr:cNvCxnSpPr>
      </xdr:nvCxnSpPr>
      <xdr:spPr>
        <a:xfrm>
          <a:off x="3009901" y="5991225"/>
          <a:ext cx="14286"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280987</xdr:colOff>
      <xdr:row>26</xdr:row>
      <xdr:rowOff>142876</xdr:rowOff>
    </xdr:from>
    <xdr:to>
      <xdr:col>4</xdr:col>
      <xdr:colOff>290513</xdr:colOff>
      <xdr:row>27</xdr:row>
      <xdr:rowOff>123824</xdr:rowOff>
    </xdr:to>
    <xdr:cxnSp macro="">
      <xdr:nvCxnSpPr>
        <xdr:cNvPr id="22" name="21 Düz Ok Bağlayıcısı"/>
        <xdr:cNvCxnSpPr>
          <a:stCxn id="7" idx="2"/>
          <a:endCxn id="8" idx="0"/>
        </xdr:cNvCxnSpPr>
      </xdr:nvCxnSpPr>
      <xdr:spPr>
        <a:xfrm>
          <a:off x="3024187" y="6619876"/>
          <a:ext cx="9526" cy="2000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29</xdr:row>
      <xdr:rowOff>114300</xdr:rowOff>
    </xdr:from>
    <xdr:to>
      <xdr:col>7</xdr:col>
      <xdr:colOff>152400</xdr:colOff>
      <xdr:row>29</xdr:row>
      <xdr:rowOff>123825</xdr:rowOff>
    </xdr:to>
    <xdr:cxnSp macro="">
      <xdr:nvCxnSpPr>
        <xdr:cNvPr id="26" name="25 Düz Ok Bağlayıcısı"/>
        <xdr:cNvCxnSpPr>
          <a:stCxn id="8" idx="3"/>
          <a:endCxn id="10" idx="2"/>
        </xdr:cNvCxnSpPr>
      </xdr:nvCxnSpPr>
      <xdr:spPr>
        <a:xfrm>
          <a:off x="4419600" y="7248525"/>
          <a:ext cx="5334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161926</xdr:colOff>
      <xdr:row>13</xdr:row>
      <xdr:rowOff>209551</xdr:rowOff>
    </xdr:from>
    <xdr:to>
      <xdr:col>1</xdr:col>
      <xdr:colOff>495300</xdr:colOff>
      <xdr:row>18</xdr:row>
      <xdr:rowOff>38100</xdr:rowOff>
    </xdr:to>
    <xdr:sp macro="" textlink="">
      <xdr:nvSpPr>
        <xdr:cNvPr id="51" name="50 Akış Çizelgesi: Belge"/>
        <xdr:cNvSpPr/>
      </xdr:nvSpPr>
      <xdr:spPr>
        <a:xfrm>
          <a:off x="161926" y="3676651"/>
          <a:ext cx="1019174" cy="9239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Yemek Adedi ve İmza Takip Listeleri </a:t>
          </a:r>
        </a:p>
      </xdr:txBody>
    </xdr:sp>
    <xdr:clientData/>
  </xdr:twoCellAnchor>
  <xdr:twoCellAnchor>
    <xdr:from>
      <xdr:col>0</xdr:col>
      <xdr:colOff>180974</xdr:colOff>
      <xdr:row>26</xdr:row>
      <xdr:rowOff>180976</xdr:rowOff>
    </xdr:from>
    <xdr:to>
      <xdr:col>2</xdr:col>
      <xdr:colOff>66675</xdr:colOff>
      <xdr:row>32</xdr:row>
      <xdr:rowOff>95250</xdr:rowOff>
    </xdr:to>
    <xdr:sp macro="" textlink="">
      <xdr:nvSpPr>
        <xdr:cNvPr id="52" name="51 Akış Çizelgesi: Belge"/>
        <xdr:cNvSpPr/>
      </xdr:nvSpPr>
      <xdr:spPr>
        <a:xfrm>
          <a:off x="180974" y="6657976"/>
          <a:ext cx="1257301" cy="12287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Hesaba</a:t>
          </a:r>
          <a:r>
            <a:rPr lang="tr-TR" baseline="0"/>
            <a:t> Aktarılan Devlet Katkısına İlişkin 2 adet Dekont  Gönderilir.</a:t>
          </a:r>
          <a:endParaRPr lang="tr-TR"/>
        </a:p>
      </xdr:txBody>
    </xdr:sp>
    <xdr:clientData/>
  </xdr:twoCellAnchor>
  <xdr:twoCellAnchor>
    <xdr:from>
      <xdr:col>6</xdr:col>
      <xdr:colOff>533400</xdr:colOff>
      <xdr:row>19</xdr:row>
      <xdr:rowOff>38099</xdr:rowOff>
    </xdr:from>
    <xdr:to>
      <xdr:col>8</xdr:col>
      <xdr:colOff>542925</xdr:colOff>
      <xdr:row>24</xdr:row>
      <xdr:rowOff>38100</xdr:rowOff>
    </xdr:to>
    <xdr:sp macro="" textlink="">
      <xdr:nvSpPr>
        <xdr:cNvPr id="19" name="18 Akış Çizelgesi: Belge"/>
        <xdr:cNvSpPr/>
      </xdr:nvSpPr>
      <xdr:spPr>
        <a:xfrm>
          <a:off x="4648200" y="4981574"/>
          <a:ext cx="1381125" cy="10953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Yemek Adedi Listesi Harcama Talimatı Ödeme Emri Belgesi Üst Yazı</a:t>
          </a:r>
        </a:p>
      </xdr:txBody>
    </xdr:sp>
    <xdr:clientData/>
  </xdr:twoCellAnchor>
  <xdr:twoCellAnchor>
    <xdr:from>
      <xdr:col>1</xdr:col>
      <xdr:colOff>495300</xdr:colOff>
      <xdr:row>16</xdr:row>
      <xdr:rowOff>9525</xdr:rowOff>
    </xdr:from>
    <xdr:to>
      <xdr:col>2</xdr:col>
      <xdr:colOff>85725</xdr:colOff>
      <xdr:row>16</xdr:row>
      <xdr:rowOff>14288</xdr:rowOff>
    </xdr:to>
    <xdr:cxnSp macro="">
      <xdr:nvCxnSpPr>
        <xdr:cNvPr id="9" name="Düz Ok Bağlayıcısı 8"/>
        <xdr:cNvCxnSpPr>
          <a:stCxn id="51" idx="3"/>
          <a:endCxn id="5" idx="1"/>
        </xdr:cNvCxnSpPr>
      </xdr:nvCxnSpPr>
      <xdr:spPr>
        <a:xfrm flipV="1">
          <a:off x="1181100" y="4133850"/>
          <a:ext cx="276225"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29</xdr:row>
      <xdr:rowOff>114300</xdr:rowOff>
    </xdr:from>
    <xdr:to>
      <xdr:col>2</xdr:col>
      <xdr:colOff>276225</xdr:colOff>
      <xdr:row>29</xdr:row>
      <xdr:rowOff>138113</xdr:rowOff>
    </xdr:to>
    <xdr:cxnSp macro="">
      <xdr:nvCxnSpPr>
        <xdr:cNvPr id="12" name="Düz Ok Bağlayıcısı 11"/>
        <xdr:cNvCxnSpPr>
          <a:stCxn id="52" idx="3"/>
          <a:endCxn id="8" idx="1"/>
        </xdr:cNvCxnSpPr>
      </xdr:nvCxnSpPr>
      <xdr:spPr>
        <a:xfrm flipV="1">
          <a:off x="1438275" y="7248525"/>
          <a:ext cx="209550"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333376</xdr:colOff>
      <xdr:row>21</xdr:row>
      <xdr:rowOff>147637</xdr:rowOff>
    </xdr:from>
    <xdr:to>
      <xdr:col>6</xdr:col>
      <xdr:colOff>533400</xdr:colOff>
      <xdr:row>21</xdr:row>
      <xdr:rowOff>166688</xdr:rowOff>
    </xdr:to>
    <xdr:cxnSp macro="">
      <xdr:nvCxnSpPr>
        <xdr:cNvPr id="15" name="Düz Ok Bağlayıcısı 14"/>
        <xdr:cNvCxnSpPr>
          <a:stCxn id="6" idx="3"/>
          <a:endCxn id="19" idx="1"/>
        </xdr:cNvCxnSpPr>
      </xdr:nvCxnSpPr>
      <xdr:spPr>
        <a:xfrm flipV="1">
          <a:off x="4448176" y="5529262"/>
          <a:ext cx="200024" cy="1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40481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416984</xdr:colOff>
      <xdr:row>19</xdr:row>
      <xdr:rowOff>84667</xdr:rowOff>
    </xdr:from>
    <xdr:to>
      <xdr:col>5</xdr:col>
      <xdr:colOff>486833</xdr:colOff>
      <xdr:row>21</xdr:row>
      <xdr:rowOff>126999</xdr:rowOff>
    </xdr:to>
    <xdr:sp macro="" textlink="">
      <xdr:nvSpPr>
        <xdr:cNvPr id="4" name="3 Akış Çizelgesi: Önceden Tanımlı İşlem"/>
        <xdr:cNvSpPr/>
      </xdr:nvSpPr>
      <xdr:spPr>
        <a:xfrm>
          <a:off x="2480734" y="5524500"/>
          <a:ext cx="1445682" cy="48683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296332</xdr:colOff>
      <xdr:row>22</xdr:row>
      <xdr:rowOff>158750</xdr:rowOff>
    </xdr:from>
    <xdr:to>
      <xdr:col>6</xdr:col>
      <xdr:colOff>633939</xdr:colOff>
      <xdr:row>26</xdr:row>
      <xdr:rowOff>42334</xdr:rowOff>
    </xdr:to>
    <xdr:sp macro="" textlink="">
      <xdr:nvSpPr>
        <xdr:cNvPr id="5" name="4 Akış Çizelgesi: İşlem"/>
        <xdr:cNvSpPr/>
      </xdr:nvSpPr>
      <xdr:spPr>
        <a:xfrm>
          <a:off x="1672165" y="6265333"/>
          <a:ext cx="3089274" cy="77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İmzalanan Üst Yazı  ve Ekindeki Dekont Valilik Yemekhane Yönetim</a:t>
          </a:r>
          <a:r>
            <a:rPr lang="tr-TR" baseline="0"/>
            <a:t> Kurulu Başkanlığına Gönderilir.</a:t>
          </a:r>
          <a:r>
            <a:rPr lang="tr-TR"/>
            <a:t> </a:t>
          </a:r>
        </a:p>
      </xdr:txBody>
    </xdr:sp>
    <xdr:clientData/>
  </xdr:twoCellAnchor>
  <xdr:twoCellAnchor>
    <xdr:from>
      <xdr:col>2</xdr:col>
      <xdr:colOff>328084</xdr:colOff>
      <xdr:row>6</xdr:row>
      <xdr:rowOff>63501</xdr:rowOff>
    </xdr:from>
    <xdr:to>
      <xdr:col>6</xdr:col>
      <xdr:colOff>603251</xdr:colOff>
      <xdr:row>9</xdr:row>
      <xdr:rowOff>105833</xdr:rowOff>
    </xdr:to>
    <xdr:sp macro="" textlink="">
      <xdr:nvSpPr>
        <xdr:cNvPr id="11" name="1 Akış Çizelgesi: İşlem"/>
        <xdr:cNvSpPr/>
      </xdr:nvSpPr>
      <xdr:spPr>
        <a:xfrm>
          <a:off x="1703917" y="2148418"/>
          <a:ext cx="3026834" cy="7090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Dekontlar Üst Yazıya Bağlanarak İmzaya Sunulur.</a:t>
          </a:r>
        </a:p>
      </xdr:txBody>
    </xdr:sp>
    <xdr:clientData/>
  </xdr:twoCellAnchor>
  <xdr:twoCellAnchor>
    <xdr:from>
      <xdr:col>1</xdr:col>
      <xdr:colOff>603250</xdr:colOff>
      <xdr:row>10</xdr:row>
      <xdr:rowOff>95251</xdr:rowOff>
    </xdr:from>
    <xdr:to>
      <xdr:col>7</xdr:col>
      <xdr:colOff>349250</xdr:colOff>
      <xdr:row>12</xdr:row>
      <xdr:rowOff>116417</xdr:rowOff>
    </xdr:to>
    <xdr:sp macro="" textlink="">
      <xdr:nvSpPr>
        <xdr:cNvPr id="12" name="1 Akış Çizelgesi: İşlem"/>
        <xdr:cNvSpPr/>
      </xdr:nvSpPr>
      <xdr:spPr>
        <a:xfrm>
          <a:off x="1291167" y="3069168"/>
          <a:ext cx="3873500" cy="4656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Dekont Valiliğe</a:t>
          </a:r>
          <a:r>
            <a:rPr lang="tr-TR" baseline="0"/>
            <a:t> Gönderilmek Üzere Gönderme Yazısı Hazırlanır .</a:t>
          </a:r>
          <a:endParaRPr lang="tr-TR"/>
        </a:p>
      </xdr:txBody>
    </xdr:sp>
    <xdr:clientData/>
  </xdr:twoCellAnchor>
  <xdr:twoCellAnchor>
    <xdr:from>
      <xdr:col>3</xdr:col>
      <xdr:colOff>285750</xdr:colOff>
      <xdr:row>27</xdr:row>
      <xdr:rowOff>74080</xdr:rowOff>
    </xdr:from>
    <xdr:to>
      <xdr:col>5</xdr:col>
      <xdr:colOff>677334</xdr:colOff>
      <xdr:row>29</xdr:row>
      <xdr:rowOff>95247</xdr:rowOff>
    </xdr:to>
    <xdr:sp macro="" textlink="">
      <xdr:nvSpPr>
        <xdr:cNvPr id="13" name="12 Akış Çizelgesi: Sonlandırıcı"/>
        <xdr:cNvSpPr/>
      </xdr:nvSpPr>
      <xdr:spPr>
        <a:xfrm>
          <a:off x="2349500" y="7291913"/>
          <a:ext cx="1767417" cy="4656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10</xdr:col>
      <xdr:colOff>645583</xdr:colOff>
      <xdr:row>4</xdr:row>
      <xdr:rowOff>179916</xdr:rowOff>
    </xdr:from>
    <xdr:to>
      <xdr:col>10</xdr:col>
      <xdr:colOff>647171</xdr:colOff>
      <xdr:row>4</xdr:row>
      <xdr:rowOff>181504</xdr:rowOff>
    </xdr:to>
    <xdr:cxnSp macro="">
      <xdr:nvCxnSpPr>
        <xdr:cNvPr id="19" name="18 Düz Ok Bağlayıcısı"/>
        <xdr:cNvCxnSpPr>
          <a:endCxn id="10" idx="0"/>
        </xdr:cNvCxnSpPr>
      </xdr:nvCxnSpPr>
      <xdr:spPr>
        <a:xfrm rot="5400000">
          <a:off x="7524750" y="1513416"/>
          <a:ext cx="1588"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465667</xdr:colOff>
      <xdr:row>9</xdr:row>
      <xdr:rowOff>105833</xdr:rowOff>
    </xdr:from>
    <xdr:to>
      <xdr:col>4</xdr:col>
      <xdr:colOff>476250</xdr:colOff>
      <xdr:row>10</xdr:row>
      <xdr:rowOff>95251</xdr:rowOff>
    </xdr:to>
    <xdr:cxnSp macro="">
      <xdr:nvCxnSpPr>
        <xdr:cNvPr id="28" name="27 Düz Ok Bağlayıcısı"/>
        <xdr:cNvCxnSpPr>
          <a:stCxn id="11" idx="2"/>
          <a:endCxn id="12" idx="0"/>
        </xdr:cNvCxnSpPr>
      </xdr:nvCxnSpPr>
      <xdr:spPr>
        <a:xfrm>
          <a:off x="3217334" y="2857500"/>
          <a:ext cx="10583" cy="2116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465135</xdr:colOff>
      <xdr:row>26</xdr:row>
      <xdr:rowOff>42334</xdr:rowOff>
    </xdr:from>
    <xdr:to>
      <xdr:col>4</xdr:col>
      <xdr:colOff>481542</xdr:colOff>
      <xdr:row>27</xdr:row>
      <xdr:rowOff>74080</xdr:rowOff>
    </xdr:to>
    <xdr:cxnSp macro="">
      <xdr:nvCxnSpPr>
        <xdr:cNvPr id="34" name="33 Düz Ok Bağlayıcısı"/>
        <xdr:cNvCxnSpPr>
          <a:stCxn id="5" idx="2"/>
          <a:endCxn id="13" idx="0"/>
        </xdr:cNvCxnSpPr>
      </xdr:nvCxnSpPr>
      <xdr:spPr>
        <a:xfrm>
          <a:off x="3216802" y="7037917"/>
          <a:ext cx="16407" cy="2539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74082</xdr:colOff>
      <xdr:row>6</xdr:row>
      <xdr:rowOff>63499</xdr:rowOff>
    </xdr:from>
    <xdr:to>
      <xdr:col>8</xdr:col>
      <xdr:colOff>275165</xdr:colOff>
      <xdr:row>9</xdr:row>
      <xdr:rowOff>126998</xdr:rowOff>
    </xdr:to>
    <xdr:sp macro="" textlink="">
      <xdr:nvSpPr>
        <xdr:cNvPr id="63" name="62 Akış Çizelgesi: Belge"/>
        <xdr:cNvSpPr/>
      </xdr:nvSpPr>
      <xdr:spPr>
        <a:xfrm>
          <a:off x="4889499" y="2148416"/>
          <a:ext cx="888999" cy="7302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 adet Dekont</a:t>
          </a:r>
        </a:p>
      </xdr:txBody>
    </xdr:sp>
    <xdr:clientData/>
  </xdr:twoCellAnchor>
  <xdr:twoCellAnchor>
    <xdr:from>
      <xdr:col>2</xdr:col>
      <xdr:colOff>190500</xdr:colOff>
      <xdr:row>13</xdr:row>
      <xdr:rowOff>169332</xdr:rowOff>
    </xdr:from>
    <xdr:to>
      <xdr:col>7</xdr:col>
      <xdr:colOff>84666</xdr:colOff>
      <xdr:row>17</xdr:row>
      <xdr:rowOff>211666</xdr:rowOff>
    </xdr:to>
    <xdr:sp macro="" textlink="">
      <xdr:nvSpPr>
        <xdr:cNvPr id="68" name="1 Akış Çizelgesi: İşlem"/>
        <xdr:cNvSpPr/>
      </xdr:nvSpPr>
      <xdr:spPr>
        <a:xfrm>
          <a:off x="1566333" y="4275665"/>
          <a:ext cx="3333750" cy="93133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Hazırlanan</a:t>
          </a:r>
          <a:r>
            <a:rPr lang="tr-TR" baseline="0"/>
            <a:t> Üst Yazı Valilik Yemekhane Yönetim Kuruluna Gönderilmek  Üzere Servis Görevlisi,Servis Sorumlusu Personel Müdür Paraflar Defterdar Tarafından İmzalanır.</a:t>
          </a:r>
          <a:endParaRPr lang="tr-TR"/>
        </a:p>
      </xdr:txBody>
    </xdr:sp>
    <xdr:clientData/>
  </xdr:twoCellAnchor>
  <xdr:twoCellAnchor>
    <xdr:from>
      <xdr:col>4</xdr:col>
      <xdr:colOff>648229</xdr:colOff>
      <xdr:row>16</xdr:row>
      <xdr:rowOff>169333</xdr:rowOff>
    </xdr:from>
    <xdr:to>
      <xdr:col>4</xdr:col>
      <xdr:colOff>649817</xdr:colOff>
      <xdr:row>16</xdr:row>
      <xdr:rowOff>170921</xdr:rowOff>
    </xdr:to>
    <xdr:cxnSp macro="">
      <xdr:nvCxnSpPr>
        <xdr:cNvPr id="104" name="103 Düz Ok Bağlayıcısı"/>
        <xdr:cNvCxnSpPr/>
      </xdr:nvCxnSpPr>
      <xdr:spPr>
        <a:xfrm rot="5400000" flipH="1" flipV="1">
          <a:off x="3399896" y="4169833"/>
          <a:ext cx="1588"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10</xdr:row>
      <xdr:rowOff>95251</xdr:rowOff>
    </xdr:from>
    <xdr:to>
      <xdr:col>4</xdr:col>
      <xdr:colOff>476250</xdr:colOff>
      <xdr:row>10</xdr:row>
      <xdr:rowOff>95251</xdr:rowOff>
    </xdr:to>
    <xdr:cxnSp macro="">
      <xdr:nvCxnSpPr>
        <xdr:cNvPr id="108" name="107 Düz Ok Bağlayıcısı"/>
        <xdr:cNvCxnSpPr>
          <a:stCxn id="12" idx="0"/>
          <a:endCxn id="12" idx="0"/>
        </xdr:cNvCxnSpPr>
      </xdr:nvCxnSpPr>
      <xdr:spPr>
        <a:xfrm>
          <a:off x="3227917" y="306916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603251</xdr:colOff>
      <xdr:row>7</xdr:row>
      <xdr:rowOff>195792</xdr:rowOff>
    </xdr:from>
    <xdr:to>
      <xdr:col>7</xdr:col>
      <xdr:colOff>74082</xdr:colOff>
      <xdr:row>7</xdr:row>
      <xdr:rowOff>206374</xdr:rowOff>
    </xdr:to>
    <xdr:cxnSp macro="">
      <xdr:nvCxnSpPr>
        <xdr:cNvPr id="115" name="114 Düz Ok Bağlayıcısı"/>
        <xdr:cNvCxnSpPr>
          <a:stCxn id="11" idx="3"/>
          <a:endCxn id="63" idx="1"/>
        </xdr:cNvCxnSpPr>
      </xdr:nvCxnSpPr>
      <xdr:spPr>
        <a:xfrm>
          <a:off x="4730751" y="2502959"/>
          <a:ext cx="158748" cy="10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10</xdr:row>
      <xdr:rowOff>95251</xdr:rowOff>
    </xdr:from>
    <xdr:to>
      <xdr:col>4</xdr:col>
      <xdr:colOff>476250</xdr:colOff>
      <xdr:row>10</xdr:row>
      <xdr:rowOff>95251</xdr:rowOff>
    </xdr:to>
    <xdr:cxnSp macro="">
      <xdr:nvCxnSpPr>
        <xdr:cNvPr id="49" name="48 Düz Ok Bağlayıcısı"/>
        <xdr:cNvCxnSpPr>
          <a:stCxn id="12" idx="0"/>
          <a:endCxn id="12" idx="0"/>
        </xdr:cNvCxnSpPr>
      </xdr:nvCxnSpPr>
      <xdr:spPr>
        <a:xfrm>
          <a:off x="3227917" y="306916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12</xdr:row>
      <xdr:rowOff>116417</xdr:rowOff>
    </xdr:from>
    <xdr:to>
      <xdr:col>4</xdr:col>
      <xdr:colOff>481541</xdr:colOff>
      <xdr:row>13</xdr:row>
      <xdr:rowOff>169332</xdr:rowOff>
    </xdr:to>
    <xdr:cxnSp macro="">
      <xdr:nvCxnSpPr>
        <xdr:cNvPr id="52" name="51 Düz Ok Bağlayıcısı"/>
        <xdr:cNvCxnSpPr>
          <a:stCxn id="12" idx="2"/>
          <a:endCxn id="68" idx="0"/>
        </xdr:cNvCxnSpPr>
      </xdr:nvCxnSpPr>
      <xdr:spPr>
        <a:xfrm>
          <a:off x="3227917" y="4000500"/>
          <a:ext cx="5291" cy="275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451908</xdr:colOff>
      <xdr:row>17</xdr:row>
      <xdr:rowOff>211666</xdr:rowOff>
    </xdr:from>
    <xdr:to>
      <xdr:col>4</xdr:col>
      <xdr:colOff>481541</xdr:colOff>
      <xdr:row>19</xdr:row>
      <xdr:rowOff>84667</xdr:rowOff>
    </xdr:to>
    <xdr:cxnSp macro="">
      <xdr:nvCxnSpPr>
        <xdr:cNvPr id="54" name="53 Düz Ok Bağlayıcısı"/>
        <xdr:cNvCxnSpPr>
          <a:stCxn id="68" idx="2"/>
          <a:endCxn id="4" idx="0"/>
        </xdr:cNvCxnSpPr>
      </xdr:nvCxnSpPr>
      <xdr:spPr>
        <a:xfrm flipH="1">
          <a:off x="3203575" y="5206999"/>
          <a:ext cx="29633" cy="317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451908</xdr:colOff>
      <xdr:row>21</xdr:row>
      <xdr:rowOff>126999</xdr:rowOff>
    </xdr:from>
    <xdr:to>
      <xdr:col>4</xdr:col>
      <xdr:colOff>465135</xdr:colOff>
      <xdr:row>22</xdr:row>
      <xdr:rowOff>158750</xdr:rowOff>
    </xdr:to>
    <xdr:cxnSp macro="">
      <xdr:nvCxnSpPr>
        <xdr:cNvPr id="56" name="55 Düz Ok Bağlayıcısı"/>
        <xdr:cNvCxnSpPr>
          <a:stCxn id="4" idx="2"/>
          <a:endCxn id="5" idx="0"/>
        </xdr:cNvCxnSpPr>
      </xdr:nvCxnSpPr>
      <xdr:spPr>
        <a:xfrm>
          <a:off x="3203575" y="6011332"/>
          <a:ext cx="13227" cy="254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201084</xdr:colOff>
      <xdr:row>3</xdr:row>
      <xdr:rowOff>148165</xdr:rowOff>
    </xdr:from>
    <xdr:to>
      <xdr:col>5</xdr:col>
      <xdr:colOff>31750</xdr:colOff>
      <xdr:row>5</xdr:row>
      <xdr:rowOff>6587</xdr:rowOff>
    </xdr:to>
    <xdr:sp macro="" textlink="">
      <xdr:nvSpPr>
        <xdr:cNvPr id="66" name="65 Akış Çizelgesi: Bağlayıcı"/>
        <xdr:cNvSpPr/>
      </xdr:nvSpPr>
      <xdr:spPr>
        <a:xfrm>
          <a:off x="2952751" y="1735665"/>
          <a:ext cx="518582" cy="30292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460375</xdr:colOff>
      <xdr:row>5</xdr:row>
      <xdr:rowOff>6587</xdr:rowOff>
    </xdr:from>
    <xdr:to>
      <xdr:col>4</xdr:col>
      <xdr:colOff>465667</xdr:colOff>
      <xdr:row>6</xdr:row>
      <xdr:rowOff>63501</xdr:rowOff>
    </xdr:to>
    <xdr:cxnSp macro="">
      <xdr:nvCxnSpPr>
        <xdr:cNvPr id="55" name="Düz Ok Bağlayıcısı 54"/>
        <xdr:cNvCxnSpPr>
          <a:stCxn id="66" idx="4"/>
          <a:endCxn id="11" idx="0"/>
        </xdr:cNvCxnSpPr>
      </xdr:nvCxnSpPr>
      <xdr:spPr>
        <a:xfrm>
          <a:off x="3212042" y="2038587"/>
          <a:ext cx="5292" cy="279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124239</xdr:colOff>
      <xdr:row>3</xdr:row>
      <xdr:rowOff>33131</xdr:rowOff>
    </xdr:from>
    <xdr:to>
      <xdr:col>3</xdr:col>
      <xdr:colOff>289892</xdr:colOff>
      <xdr:row>5</xdr:row>
      <xdr:rowOff>91110</xdr:rowOff>
    </xdr:to>
    <xdr:sp macro="" textlink="">
      <xdr:nvSpPr>
        <xdr:cNvPr id="4" name="3 Akış Çizelgesi: İşlem"/>
        <xdr:cNvSpPr/>
      </xdr:nvSpPr>
      <xdr:spPr>
        <a:xfrm>
          <a:off x="811696" y="1292088"/>
          <a:ext cx="154056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1</xdr:col>
      <xdr:colOff>82826</xdr:colOff>
      <xdr:row>7</xdr:row>
      <xdr:rowOff>173935</xdr:rowOff>
    </xdr:from>
    <xdr:to>
      <xdr:col>3</xdr:col>
      <xdr:colOff>273326</xdr:colOff>
      <xdr:row>10</xdr:row>
      <xdr:rowOff>57979</xdr:rowOff>
    </xdr:to>
    <xdr:sp macro="" textlink="">
      <xdr:nvSpPr>
        <xdr:cNvPr id="5" name="4 Akış Çizelgesi: İşlem"/>
        <xdr:cNvSpPr/>
      </xdr:nvSpPr>
      <xdr:spPr>
        <a:xfrm>
          <a:off x="770283" y="2294283"/>
          <a:ext cx="1565413"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1</xdr:col>
      <xdr:colOff>82827</xdr:colOff>
      <xdr:row>11</xdr:row>
      <xdr:rowOff>207065</xdr:rowOff>
    </xdr:from>
    <xdr:to>
      <xdr:col>3</xdr:col>
      <xdr:colOff>273327</xdr:colOff>
      <xdr:row>14</xdr:row>
      <xdr:rowOff>91108</xdr:rowOff>
    </xdr:to>
    <xdr:sp macro="" textlink="">
      <xdr:nvSpPr>
        <xdr:cNvPr id="6" name="5 Akış Çizelgesi: İşlem"/>
        <xdr:cNvSpPr/>
      </xdr:nvSpPr>
      <xdr:spPr>
        <a:xfrm>
          <a:off x="770284" y="3188804"/>
          <a:ext cx="1565413"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1</xdr:col>
      <xdr:colOff>49695</xdr:colOff>
      <xdr:row>16</xdr:row>
      <xdr:rowOff>132522</xdr:rowOff>
    </xdr:from>
    <xdr:to>
      <xdr:col>3</xdr:col>
      <xdr:colOff>281607</xdr:colOff>
      <xdr:row>19</xdr:row>
      <xdr:rowOff>57978</xdr:rowOff>
    </xdr:to>
    <xdr:sp macro="" textlink="">
      <xdr:nvSpPr>
        <xdr:cNvPr id="7" name="6 Akış Çizelgesi: İşlem"/>
        <xdr:cNvSpPr/>
      </xdr:nvSpPr>
      <xdr:spPr>
        <a:xfrm>
          <a:off x="737152" y="4191000"/>
          <a:ext cx="1606825"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178078</xdr:colOff>
      <xdr:row>5</xdr:row>
      <xdr:rowOff>91110</xdr:rowOff>
    </xdr:from>
    <xdr:to>
      <xdr:col>2</xdr:col>
      <xdr:colOff>207067</xdr:colOff>
      <xdr:row>7</xdr:row>
      <xdr:rowOff>173935</xdr:rowOff>
    </xdr:to>
    <xdr:cxnSp macro="">
      <xdr:nvCxnSpPr>
        <xdr:cNvPr id="9" name="8 Düz Ok Bağlayıcısı"/>
        <xdr:cNvCxnSpPr>
          <a:stCxn id="4" idx="2"/>
          <a:endCxn id="5" idx="0"/>
        </xdr:cNvCxnSpPr>
      </xdr:nvCxnSpPr>
      <xdr:spPr>
        <a:xfrm rot="5400000">
          <a:off x="1310725" y="2023028"/>
          <a:ext cx="513521"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178076</xdr:colOff>
      <xdr:row>10</xdr:row>
      <xdr:rowOff>57979</xdr:rowOff>
    </xdr:from>
    <xdr:to>
      <xdr:col>2</xdr:col>
      <xdr:colOff>178077</xdr:colOff>
      <xdr:row>11</xdr:row>
      <xdr:rowOff>207065</xdr:rowOff>
    </xdr:to>
    <xdr:cxnSp macro="">
      <xdr:nvCxnSpPr>
        <xdr:cNvPr id="11" name="10 Düz Ok Bağlayıcısı"/>
        <xdr:cNvCxnSpPr>
          <a:stCxn id="5" idx="2"/>
          <a:endCxn id="6" idx="0"/>
        </xdr:cNvCxnSpPr>
      </xdr:nvCxnSpPr>
      <xdr:spPr>
        <a:xfrm rot="16200000" flipH="1">
          <a:off x="1370773" y="3006586"/>
          <a:ext cx="36443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165653</xdr:colOff>
      <xdr:row>14</xdr:row>
      <xdr:rowOff>91107</xdr:rowOff>
    </xdr:from>
    <xdr:to>
      <xdr:col>2</xdr:col>
      <xdr:colOff>178079</xdr:colOff>
      <xdr:row>16</xdr:row>
      <xdr:rowOff>132521</xdr:rowOff>
    </xdr:to>
    <xdr:cxnSp macro="">
      <xdr:nvCxnSpPr>
        <xdr:cNvPr id="13" name="12 Düz Ok Bağlayıcısı"/>
        <xdr:cNvCxnSpPr>
          <a:stCxn id="6" idx="2"/>
          <a:endCxn id="7" idx="0"/>
        </xdr:cNvCxnSpPr>
      </xdr:nvCxnSpPr>
      <xdr:spPr>
        <a:xfrm rot="5400000">
          <a:off x="1310724" y="3948732"/>
          <a:ext cx="472109" cy="12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mailto:permd72@maliye.gov.tr" TargetMode="External"/><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G16" sqref="G16"/>
    </sheetView>
  </sheetViews>
  <sheetFormatPr defaultRowHeight="12.75"/>
  <cols>
    <col min="1" max="1" width="5.625" style="38" customWidth="1"/>
    <col min="2" max="2" width="40.5" style="38" customWidth="1"/>
    <col min="3" max="3" width="44.75" style="38" customWidth="1"/>
    <col min="4" max="16384" width="9" style="38"/>
  </cols>
  <sheetData>
    <row r="1" spans="1:256" ht="18">
      <c r="A1" s="54" t="s">
        <v>788</v>
      </c>
      <c r="B1" s="36"/>
      <c r="C1" s="37"/>
    </row>
    <row r="2" spans="1:256" ht="6.75" customHeight="1">
      <c r="A2" s="39"/>
    </row>
    <row r="3" spans="1:256">
      <c r="A3" s="48" t="s">
        <v>774</v>
      </c>
      <c r="B3" s="35" t="s">
        <v>783</v>
      </c>
      <c r="C3" s="118" t="s">
        <v>1057</v>
      </c>
    </row>
    <row r="4" spans="1:256" ht="30">
      <c r="A4" s="48" t="s">
        <v>775</v>
      </c>
      <c r="B4" s="35" t="s">
        <v>441</v>
      </c>
      <c r="C4" s="34" t="s">
        <v>1062</v>
      </c>
    </row>
    <row r="5" spans="1:256" ht="60">
      <c r="A5" s="48" t="s">
        <v>776</v>
      </c>
      <c r="B5" s="35" t="s">
        <v>440</v>
      </c>
      <c r="C5" s="34" t="s">
        <v>1109</v>
      </c>
    </row>
    <row r="6" spans="1:256" ht="30">
      <c r="A6" s="48" t="s">
        <v>777</v>
      </c>
      <c r="B6" s="35" t="s">
        <v>772</v>
      </c>
      <c r="C6" s="34" t="s">
        <v>1062</v>
      </c>
    </row>
    <row r="7" spans="1:256" ht="15">
      <c r="A7" s="48" t="s">
        <v>778</v>
      </c>
      <c r="B7" s="35" t="s">
        <v>773</v>
      </c>
      <c r="C7" s="34" t="s">
        <v>1069</v>
      </c>
    </row>
    <row r="9" spans="1:256" s="47" customFormat="1" ht="28.5">
      <c r="A9" s="122" t="s">
        <v>106</v>
      </c>
      <c r="B9" s="123"/>
      <c r="C9" s="124"/>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28" t="s">
        <v>94</v>
      </c>
      <c r="B10" s="129"/>
      <c r="C10" s="130"/>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9.5">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25" t="s">
        <v>42</v>
      </c>
      <c r="B12" s="126"/>
      <c r="C12" s="127"/>
    </row>
    <row r="13" spans="1:256" ht="15">
      <c r="A13" s="40">
        <v>2</v>
      </c>
      <c r="B13" s="41" t="s">
        <v>779</v>
      </c>
      <c r="C13" s="42"/>
      <c r="D13" s="43"/>
    </row>
    <row r="14" spans="1:256">
      <c r="A14" s="44">
        <f>IF(AND('21_K_IK'!B9&lt;&gt;"",'21_K_IK'!C9&lt;&gt;""),1,0)</f>
        <v>1</v>
      </c>
      <c r="B14" s="55" t="s">
        <v>791</v>
      </c>
      <c r="D14" s="43"/>
    </row>
    <row r="15" spans="1:256">
      <c r="A15" s="104">
        <f>IF(AND('22_K_EK'!B9&lt;&gt;"",'22_K_EK'!C9&lt;&gt;""),1,0)</f>
        <v>1</v>
      </c>
      <c r="B15" s="105" t="s">
        <v>1051</v>
      </c>
      <c r="C15" s="106"/>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0</v>
      </c>
      <c r="B21" s="55" t="s">
        <v>799</v>
      </c>
      <c r="C21" s="46"/>
      <c r="D21" s="43"/>
    </row>
    <row r="22" spans="1:4">
      <c r="A22" s="45">
        <f>IF('35_P_TP'!B9&lt;&gt;"",1,0)</f>
        <v>1</v>
      </c>
      <c r="B22" s="55" t="s">
        <v>1040</v>
      </c>
      <c r="C22" s="46"/>
      <c r="D22" s="43"/>
    </row>
    <row r="23" spans="1:4">
      <c r="A23" s="45">
        <f>IF('36_P_Fr'!B9&lt;&gt;"",1,0)</f>
        <v>0</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5" type="noConversion"/>
  <conditionalFormatting sqref="C3:C7">
    <cfRule type="containsBlanks" dxfId="88" priority="26">
      <formula>LEN(TRIM(C3))=0</formula>
    </cfRule>
  </conditionalFormatting>
  <conditionalFormatting sqref="A30 A28 A14:A16 A18:A26">
    <cfRule type="iconSet" priority="25">
      <iconSet iconSet="3Symbols2" showValue="0">
        <cfvo type="percent" val="0"/>
        <cfvo type="num" val="0" gte="0"/>
        <cfvo type="num" val="1"/>
      </iconSet>
    </cfRule>
  </conditionalFormatting>
  <conditionalFormatting sqref="A15">
    <cfRule type="iconSet" priority="24">
      <iconSet iconSet="3Symbols2" showValue="0">
        <cfvo type="percent" val="0"/>
        <cfvo type="num" val="0" gte="0"/>
        <cfvo type="num" val="1"/>
      </iconSet>
    </cfRule>
  </conditionalFormatting>
  <conditionalFormatting sqref="C4">
    <cfRule type="containsBlanks" dxfId="87" priority="22">
      <formula>LEN(TRIM(C4))=0</formula>
    </cfRule>
  </conditionalFormatting>
  <conditionalFormatting sqref="C4">
    <cfRule type="containsBlanks" dxfId="86" priority="21">
      <formula>LEN(TRIM(C4))=0</formula>
    </cfRule>
  </conditionalFormatting>
  <conditionalFormatting sqref="C6">
    <cfRule type="containsBlanks" dxfId="85" priority="20">
      <formula>LEN(TRIM(C6))=0</formula>
    </cfRule>
  </conditionalFormatting>
  <conditionalFormatting sqref="C6">
    <cfRule type="containsBlanks" dxfId="84" priority="19">
      <formula>LEN(TRIM(C6))=0</formula>
    </cfRule>
  </conditionalFormatting>
  <conditionalFormatting sqref="C7">
    <cfRule type="containsBlanks" dxfId="83" priority="18">
      <formula>LEN(TRIM(C7))=0</formula>
    </cfRule>
  </conditionalFormatting>
  <conditionalFormatting sqref="C7">
    <cfRule type="containsBlanks" dxfId="82" priority="17">
      <formula>LEN(TRIM(C7))=0</formula>
    </cfRule>
  </conditionalFormatting>
  <conditionalFormatting sqref="C7">
    <cfRule type="containsBlanks" dxfId="81" priority="16">
      <formula>LEN(TRIM(C7))=0</formula>
    </cfRule>
  </conditionalFormatting>
  <conditionalFormatting sqref="C7">
    <cfRule type="containsBlanks" dxfId="80" priority="15">
      <formula>LEN(TRIM(C7))=0</formula>
    </cfRule>
  </conditionalFormatting>
  <conditionalFormatting sqref="C7">
    <cfRule type="containsBlanks" dxfId="79" priority="14">
      <formula>LEN(TRIM(C7))=0</formula>
    </cfRule>
  </conditionalFormatting>
  <conditionalFormatting sqref="C7">
    <cfRule type="containsBlanks" dxfId="78" priority="13">
      <formula>LEN(TRIM(C7))=0</formula>
    </cfRule>
  </conditionalFormatting>
  <conditionalFormatting sqref="C5">
    <cfRule type="containsBlanks" dxfId="77" priority="12">
      <formula>LEN(TRIM(C5))=0</formula>
    </cfRule>
  </conditionalFormatting>
  <conditionalFormatting sqref="C5">
    <cfRule type="containsBlanks" dxfId="76" priority="11">
      <formula>LEN(TRIM(C5))=0</formula>
    </cfRule>
  </conditionalFormatting>
  <conditionalFormatting sqref="C5">
    <cfRule type="containsBlanks" dxfId="75" priority="10">
      <formula>LEN(TRIM(C5))=0</formula>
    </cfRule>
  </conditionalFormatting>
  <conditionalFormatting sqref="C5">
    <cfRule type="containsBlanks" dxfId="74" priority="9">
      <formula>LEN(TRIM(C5))=0</formula>
    </cfRule>
  </conditionalFormatting>
  <conditionalFormatting sqref="C5">
    <cfRule type="containsBlanks" dxfId="73" priority="8">
      <formula>LEN(TRIM(C5))=0</formula>
    </cfRule>
  </conditionalFormatting>
  <conditionalFormatting sqref="C5">
    <cfRule type="containsBlanks" dxfId="72" priority="7">
      <formula>LEN(TRIM(C5))=0</formula>
    </cfRule>
  </conditionalFormatting>
  <conditionalFormatting sqref="C5">
    <cfRule type="containsBlanks" dxfId="71" priority="6">
      <formula>LEN(TRIM(C5))=0</formula>
    </cfRule>
  </conditionalFormatting>
  <conditionalFormatting sqref="C5">
    <cfRule type="containsBlanks" dxfId="70" priority="5">
      <formula>LEN(TRIM(C5))=0</formula>
    </cfRule>
  </conditionalFormatting>
  <conditionalFormatting sqref="C5">
    <cfRule type="containsBlanks" dxfId="69" priority="4">
      <formula>LEN(TRIM(C5))=0</formula>
    </cfRule>
  </conditionalFormatting>
  <conditionalFormatting sqref="C5">
    <cfRule type="containsBlanks" dxfId="68" priority="3">
      <formula>LEN(TRIM(C5))=0</formula>
    </cfRule>
  </conditionalFormatting>
  <conditionalFormatting sqref="C5">
    <cfRule type="containsBlanks" dxfId="67" priority="2">
      <formula>LEN(TRIM(C5))=0</formula>
    </cfRule>
  </conditionalFormatting>
  <conditionalFormatting sqref="C5">
    <cfRule type="containsBlanks" dxfId="66" priority="1">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13" sqref="B13"/>
    </sheetView>
  </sheetViews>
  <sheetFormatPr defaultRowHeight="15"/>
  <cols>
    <col min="1" max="1" width="5" style="10" customWidth="1"/>
    <col min="2" max="2" width="78" style="10" customWidth="1"/>
    <col min="3" max="16384" width="9" style="2"/>
  </cols>
  <sheetData>
    <row r="1" spans="1:3">
      <c r="A1" s="1" t="s">
        <v>784</v>
      </c>
      <c r="B1" s="11" t="str">
        <f>IF('1_GO'!C3="","",'1_GO'!C3)</f>
        <v>Personel Müdürlüğü</v>
      </c>
      <c r="C1" s="33" t="s">
        <v>808</v>
      </c>
    </row>
    <row r="2" spans="1:3">
      <c r="A2" s="1" t="s">
        <v>786</v>
      </c>
      <c r="B2" s="120" t="str">
        <f>IF('1_GO'!C4="","",'1_GO'!C4)</f>
        <v>657 Sayılı Devlet Memurları Kanunun 212 nci Maddesi Gereğince Devlet Memurları Yiyecek Yardımı Yönetmeliği</v>
      </c>
    </row>
    <row r="3" spans="1:3" ht="33.75" customHeight="1">
      <c r="A3" s="1" t="s">
        <v>785</v>
      </c>
      <c r="B3" s="119" t="str">
        <f>IF('1_GO'!C5="","",'1_GO'!C5)</f>
        <v>657 Sayılı Devlet Memurları Kanunun 212 nci Maddesi Gereğince Devlet Memurları Yiyecek Yardımı Yönetmeliği Gereğince Devlet Katkısının Toplanarak İlgili Hesaba Aktarılması</v>
      </c>
    </row>
    <row r="4" spans="1:3">
      <c r="A4" s="2"/>
      <c r="B4" s="2"/>
    </row>
    <row r="5" spans="1:3" ht="21.75">
      <c r="A5" s="4" t="s">
        <v>445</v>
      </c>
      <c r="B5" s="6"/>
    </row>
    <row r="6" spans="1:3">
      <c r="A6" s="7"/>
      <c r="B6" s="9"/>
    </row>
    <row r="7" spans="1:3">
      <c r="A7" s="3"/>
      <c r="B7" s="2"/>
    </row>
    <row r="8" spans="1:3">
      <c r="A8" s="1" t="s">
        <v>782</v>
      </c>
      <c r="B8" s="1" t="s">
        <v>802</v>
      </c>
    </row>
    <row r="9" spans="1:3">
      <c r="A9" s="108" t="s">
        <v>1068</v>
      </c>
      <c r="B9" s="108" t="s">
        <v>1067</v>
      </c>
    </row>
    <row r="10" spans="1:3">
      <c r="A10" s="108" t="s">
        <v>1066</v>
      </c>
      <c r="B10" s="108" t="s">
        <v>1101</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B1:B3">
    <cfRule type="containsBlanks" dxfId="40" priority="3">
      <formula>LEN(TRIM(B1))=0</formula>
    </cfRule>
  </conditionalFormatting>
  <conditionalFormatting sqref="A9:B65536">
    <cfRule type="containsBlanks" dxfId="39" priority="2">
      <formula>LEN(TRIM(A9))=0</formula>
    </cfRule>
  </conditionalFormatting>
  <conditionalFormatting sqref="A9:B9">
    <cfRule type="containsBlanks" dxfId="38"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23" sqref="B23"/>
    </sheetView>
  </sheetViews>
  <sheetFormatPr defaultRowHeight="15"/>
  <cols>
    <col min="1" max="1" width="5" style="10" customWidth="1"/>
    <col min="2" max="2" width="60.625" style="34" customWidth="1"/>
    <col min="3" max="3" width="20.625" style="10" customWidth="1"/>
    <col min="4" max="16384" width="9" style="2"/>
  </cols>
  <sheetData>
    <row r="1" spans="1:4">
      <c r="A1" s="1" t="s">
        <v>784</v>
      </c>
      <c r="B1" s="141" t="str">
        <f>IF('1_GO'!C3="","",'1_GO'!C3)</f>
        <v>Personel Müdürlüğü</v>
      </c>
      <c r="C1" s="142"/>
      <c r="D1" s="33" t="s">
        <v>808</v>
      </c>
    </row>
    <row r="2" spans="1:4">
      <c r="A2" s="1" t="s">
        <v>786</v>
      </c>
      <c r="B2" s="145" t="str">
        <f>IF('1_GO'!C4="","",'1_GO'!C4)</f>
        <v>657 Sayılı Devlet Memurları Kanunun 212 nci Maddesi Gereğince Devlet Memurları Yiyecek Yardımı Yönetmeliği</v>
      </c>
      <c r="C2" s="146"/>
    </row>
    <row r="3" spans="1:4" ht="29.25" customHeight="1">
      <c r="A3" s="1" t="s">
        <v>785</v>
      </c>
      <c r="B3" s="143" t="str">
        <f>IF('1_GO'!C5="","",'1_GO'!C5)</f>
        <v>657 Sayılı Devlet Memurları Kanunun 212 nci Maddesi Gereğince Devlet Memurları Yiyecek Yardımı Yönetmeliği Gereğince Devlet Katkısının Toplanarak İlgili Hesaba Aktarılması</v>
      </c>
      <c r="C3" s="144"/>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ht="30">
      <c r="A9" s="10">
        <v>1</v>
      </c>
      <c r="B9" s="112" t="s">
        <v>1062</v>
      </c>
    </row>
  </sheetData>
  <sheetProtection selectLockedCells="1"/>
  <mergeCells count="3">
    <mergeCell ref="B1:C1"/>
    <mergeCell ref="B2:C2"/>
    <mergeCell ref="B3:C3"/>
  </mergeCells>
  <phoneticPr fontId="35" type="noConversion"/>
  <conditionalFormatting sqref="B1:C3">
    <cfRule type="containsBlanks" dxfId="37" priority="3">
      <formula>LEN(TRIM(B1))=0</formula>
    </cfRule>
  </conditionalFormatting>
  <conditionalFormatting sqref="A9:C65536">
    <cfRule type="containsBlanks" dxfId="36" priority="2">
      <formula>LEN(TRIM(A9))=0</formula>
    </cfRule>
  </conditionalFormatting>
  <conditionalFormatting sqref="A9:B9">
    <cfRule type="containsBlanks" dxfId="3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10" customWidth="1"/>
    <col min="2" max="2" width="90.625" style="10" customWidth="1"/>
    <col min="3" max="16384" width="9" style="2"/>
  </cols>
  <sheetData>
    <row r="1" spans="1:3">
      <c r="A1" s="1" t="s">
        <v>784</v>
      </c>
      <c r="B1" s="11" t="str">
        <f>IF('1_GO'!C3="","",'1_GO'!C3)</f>
        <v>Personel Müdürlüğü</v>
      </c>
      <c r="C1" s="33" t="s">
        <v>808</v>
      </c>
    </row>
    <row r="2" spans="1:3">
      <c r="A2" s="1" t="s">
        <v>786</v>
      </c>
      <c r="B2" s="120" t="str">
        <f>IF('1_GO'!C4="","",'1_GO'!C4)</f>
        <v>657 Sayılı Devlet Memurları Kanunun 212 nci Maddesi Gereğince Devlet Memurları Yiyecek Yardımı Yönetmeliği</v>
      </c>
    </row>
    <row r="3" spans="1:3" ht="27.75" customHeight="1">
      <c r="A3" s="1" t="s">
        <v>785</v>
      </c>
      <c r="B3" s="119" t="str">
        <f>IF('1_GO'!C5="","",'1_GO'!C5)</f>
        <v>657 Sayılı Devlet Memurları Kanunun 212 nci Maddesi Gereğince Devlet Memurları Yiyecek Yardımı Yönetmeliği Gereğince Devlet Katkısının Toplanarak İlgili Hesaba Aktarılması</v>
      </c>
    </row>
    <row r="4" spans="1:3">
      <c r="A4" s="2"/>
      <c r="B4" s="2"/>
    </row>
    <row r="5" spans="1:3" ht="21.75">
      <c r="A5" s="4" t="s">
        <v>1038</v>
      </c>
      <c r="B5" s="6"/>
    </row>
    <row r="6" spans="1:3">
      <c r="A6" s="7"/>
      <c r="B6" s="9"/>
    </row>
    <row r="7" spans="1:3">
      <c r="A7" s="3"/>
      <c r="B7" s="2"/>
    </row>
    <row r="8" spans="1:3">
      <c r="A8" s="1" t="s">
        <v>782</v>
      </c>
      <c r="B8" s="1" t="s">
        <v>806</v>
      </c>
    </row>
    <row r="9" spans="1:3">
      <c r="A9" s="10">
        <v>1</v>
      </c>
      <c r="B9" s="112" t="s">
        <v>1062</v>
      </c>
    </row>
  </sheetData>
  <sheetProtection selectLockedCells="1"/>
  <phoneticPr fontId="35" type="noConversion"/>
  <conditionalFormatting sqref="B1:B3">
    <cfRule type="containsBlanks" dxfId="34" priority="4">
      <formula>LEN(TRIM(B1))=0</formula>
    </cfRule>
  </conditionalFormatting>
  <conditionalFormatting sqref="A9:B65536">
    <cfRule type="containsBlanks" dxfId="33" priority="3">
      <formula>LEN(TRIM(A9))=0</formula>
    </cfRule>
  </conditionalFormatting>
  <conditionalFormatting sqref="A9:B9">
    <cfRule type="containsBlanks" dxfId="32" priority="2">
      <formula>LEN(TRIM(A9))=0</formula>
    </cfRule>
  </conditionalFormatting>
  <conditionalFormatting sqref="B9">
    <cfRule type="containsBlanks" dxfId="31"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10" customWidth="1"/>
    <col min="2" max="2" width="90.625" style="10" customWidth="1"/>
    <col min="3" max="16384" width="9" style="2"/>
  </cols>
  <sheetData>
    <row r="1" spans="1:3">
      <c r="A1" s="1" t="s">
        <v>784</v>
      </c>
      <c r="B1" s="11" t="str">
        <f>IF('1_GO'!C3="","",'1_GO'!C3)</f>
        <v>Personel Müdürlüğü</v>
      </c>
      <c r="C1" s="33" t="s">
        <v>808</v>
      </c>
    </row>
    <row r="2" spans="1:3">
      <c r="A2" s="1" t="s">
        <v>786</v>
      </c>
      <c r="B2" s="120" t="str">
        <f>IF('1_GO'!C4="","",'1_GO'!C4)</f>
        <v>657 Sayılı Devlet Memurları Kanunun 212 nci Maddesi Gereğince Devlet Memurları Yiyecek Yardımı Yönetmeliği</v>
      </c>
    </row>
    <row r="3" spans="1:3" ht="28.5" customHeight="1">
      <c r="A3" s="1" t="s">
        <v>785</v>
      </c>
      <c r="B3" s="119" t="str">
        <f>IF('1_GO'!C5="","",'1_GO'!C5)</f>
        <v>657 Sayılı Devlet Memurları Kanunun 212 nci Maddesi Gereğince Devlet Memurları Yiyecek Yardımı Yönetmeliği Gereğince Devlet Katkısının Toplanarak İlgili Hesaba Aktarılması</v>
      </c>
    </row>
    <row r="4" spans="1:3">
      <c r="A4" s="2"/>
      <c r="B4" s="2"/>
    </row>
    <row r="5" spans="1:3" ht="21.75">
      <c r="A5" s="4" t="s">
        <v>1039</v>
      </c>
      <c r="B5" s="6"/>
    </row>
    <row r="6" spans="1:3">
      <c r="A6" s="7"/>
      <c r="B6" s="9"/>
    </row>
    <row r="7" spans="1:3">
      <c r="A7" s="3"/>
      <c r="B7" s="2"/>
    </row>
    <row r="8" spans="1:3">
      <c r="A8" s="1" t="s">
        <v>782</v>
      </c>
      <c r="B8" s="1" t="s">
        <v>805</v>
      </c>
    </row>
    <row r="9" spans="1:3"/>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1"/>
  <sheetViews>
    <sheetView view="pageBreakPreview" zoomScale="50" zoomScaleNormal="85" zoomScaleSheetLayoutView="50" workbookViewId="0">
      <pane xSplit="4" ySplit="8" topLeftCell="E18" activePane="bottomRight" state="frozen"/>
      <selection pane="topRight" activeCell="E1" sqref="E1"/>
      <selection pane="bottomLeft" activeCell="A10" sqref="A10"/>
      <selection pane="bottomRight" activeCell="M29" sqref="A1:M30"/>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58" t="str">
        <f>IF('1_GO'!C3="","",'1_GO'!C3)</f>
        <v>Personel Müdürlüğü</v>
      </c>
      <c r="C1" s="158"/>
      <c r="D1" s="158"/>
      <c r="E1" s="33" t="s">
        <v>808</v>
      </c>
      <c r="F1" s="12"/>
      <c r="G1" s="12"/>
      <c r="H1" s="12"/>
      <c r="I1" s="12"/>
      <c r="J1" s="12"/>
      <c r="K1" s="12"/>
      <c r="L1" s="12"/>
      <c r="M1" s="12"/>
    </row>
    <row r="2" spans="1:13" ht="35.25" customHeight="1">
      <c r="A2" s="1" t="s">
        <v>786</v>
      </c>
      <c r="B2" s="143" t="str">
        <f>IF('1_GO'!C4="","",'1_GO'!C4)</f>
        <v>657 Sayılı Devlet Memurları Kanunun 212 nci Maddesi Gereğince Devlet Memurları Yiyecek Yardımı Yönetmeliği</v>
      </c>
      <c r="C2" s="159"/>
      <c r="D2" s="144"/>
      <c r="E2" s="12"/>
      <c r="F2" s="12"/>
      <c r="G2" s="12"/>
      <c r="H2" s="12"/>
      <c r="I2" s="12"/>
      <c r="J2" s="12"/>
      <c r="K2" s="12"/>
      <c r="L2" s="12"/>
      <c r="M2" s="12"/>
    </row>
    <row r="3" spans="1:13" ht="29.25" customHeight="1">
      <c r="A3" s="1" t="s">
        <v>785</v>
      </c>
      <c r="B3" s="143" t="str">
        <f>IF('1_GO'!C5="","",'1_GO'!C5)</f>
        <v>657 Sayılı Devlet Memurları Kanunun 212 nci Maddesi Gereğince Devlet Memurları Yiyecek Yardımı Yönetmeliği Gereğince Devlet Katkısının Toplanarak İlgili Hesaba Aktarılması</v>
      </c>
      <c r="C3" s="159"/>
      <c r="D3" s="144"/>
      <c r="E3" s="12"/>
      <c r="F3" s="12"/>
      <c r="G3" s="12"/>
      <c r="H3" s="12"/>
      <c r="I3" s="12"/>
      <c r="J3" s="12"/>
      <c r="K3" s="12"/>
      <c r="L3" s="12"/>
      <c r="M3" s="12"/>
    </row>
    <row r="4" spans="1:13">
      <c r="A4" s="2"/>
      <c r="B4" s="2"/>
      <c r="C4" s="2"/>
      <c r="D4" s="12"/>
      <c r="E4" s="12"/>
      <c r="F4" s="12"/>
      <c r="G4" s="12"/>
      <c r="H4" s="12"/>
      <c r="I4" s="12"/>
      <c r="J4" s="12"/>
      <c r="K4" s="12"/>
      <c r="L4" s="12"/>
      <c r="M4" s="12"/>
    </row>
    <row r="5" spans="1:13" ht="21.75">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75">
      <c r="A8" s="30" t="s">
        <v>782</v>
      </c>
      <c r="B8" s="30" t="s">
        <v>809</v>
      </c>
      <c r="C8" s="30" t="s">
        <v>810</v>
      </c>
      <c r="D8" s="30" t="s">
        <v>811</v>
      </c>
      <c r="E8" s="30" t="s">
        <v>1054</v>
      </c>
      <c r="F8" s="30" t="s">
        <v>812</v>
      </c>
      <c r="G8" s="30" t="s">
        <v>813</v>
      </c>
      <c r="H8" s="31" t="s">
        <v>814</v>
      </c>
      <c r="I8" s="31" t="s">
        <v>815</v>
      </c>
      <c r="J8" s="31" t="s">
        <v>816</v>
      </c>
      <c r="K8" s="29" t="s">
        <v>817</v>
      </c>
      <c r="L8" s="29" t="s">
        <v>818</v>
      </c>
      <c r="M8" s="32" t="s">
        <v>819</v>
      </c>
    </row>
    <row r="9" spans="1:13" ht="181.5">
      <c r="A9" s="28">
        <v>1</v>
      </c>
      <c r="B9" s="28" t="s">
        <v>1069</v>
      </c>
      <c r="C9" s="28" t="s">
        <v>1110</v>
      </c>
      <c r="D9" s="28" t="s">
        <v>1070</v>
      </c>
      <c r="E9" s="28" t="s">
        <v>1071</v>
      </c>
      <c r="F9" s="28" t="s">
        <v>1093</v>
      </c>
      <c r="G9" s="28" t="s">
        <v>1059</v>
      </c>
      <c r="H9" s="28" t="s">
        <v>1073</v>
      </c>
      <c r="I9" s="101" t="s">
        <v>1074</v>
      </c>
      <c r="K9" s="101" t="s">
        <v>1074</v>
      </c>
      <c r="L9" s="101" t="s">
        <v>1074</v>
      </c>
      <c r="M9" s="103" t="s">
        <v>820</v>
      </c>
    </row>
    <row r="10" spans="1:13" ht="120.75">
      <c r="A10" s="28">
        <v>2</v>
      </c>
      <c r="B10" s="28" t="s">
        <v>1075</v>
      </c>
      <c r="C10" s="28" t="s">
        <v>1089</v>
      </c>
      <c r="D10" s="28" t="s">
        <v>1070</v>
      </c>
      <c r="E10" s="28" t="s">
        <v>1071</v>
      </c>
      <c r="F10" s="28" t="s">
        <v>1093</v>
      </c>
      <c r="G10" s="28" t="s">
        <v>1059</v>
      </c>
      <c r="K10" s="28" t="s">
        <v>1079</v>
      </c>
      <c r="L10" s="28" t="s">
        <v>1079</v>
      </c>
      <c r="M10" s="103" t="s">
        <v>820</v>
      </c>
    </row>
    <row r="11" spans="1:13" ht="53.25" customHeight="1">
      <c r="A11" s="28"/>
      <c r="C11" s="28" t="s">
        <v>1090</v>
      </c>
      <c r="D11" s="28" t="s">
        <v>1070</v>
      </c>
      <c r="E11" s="28" t="s">
        <v>1091</v>
      </c>
      <c r="F11" s="28" t="s">
        <v>1072</v>
      </c>
      <c r="G11" s="28" t="s">
        <v>1092</v>
      </c>
      <c r="K11" s="28" t="s">
        <v>1079</v>
      </c>
      <c r="L11" s="28" t="s">
        <v>1079</v>
      </c>
      <c r="M11" s="103"/>
    </row>
    <row r="12" spans="1:13" ht="120.75">
      <c r="A12" s="28">
        <v>3</v>
      </c>
      <c r="B12" s="28" t="s">
        <v>1081</v>
      </c>
      <c r="C12" s="28" t="s">
        <v>1082</v>
      </c>
      <c r="D12" s="28" t="s">
        <v>1070</v>
      </c>
      <c r="E12" s="28" t="s">
        <v>1071</v>
      </c>
      <c r="F12" s="28" t="s">
        <v>1093</v>
      </c>
      <c r="G12" s="28" t="s">
        <v>1059</v>
      </c>
      <c r="K12" s="28" t="s">
        <v>1079</v>
      </c>
      <c r="L12" s="28" t="s">
        <v>1079</v>
      </c>
      <c r="M12" s="103" t="s">
        <v>820</v>
      </c>
    </row>
    <row r="13" spans="1:13" ht="1.5" customHeight="1">
      <c r="A13" s="28">
        <v>4</v>
      </c>
      <c r="B13" s="28" t="s">
        <v>1076</v>
      </c>
      <c r="C13" s="28" t="s">
        <v>1077</v>
      </c>
      <c r="D13" s="28" t="s">
        <v>1070</v>
      </c>
      <c r="E13" s="28" t="s">
        <v>1071</v>
      </c>
      <c r="K13" s="28" t="s">
        <v>1079</v>
      </c>
      <c r="L13" s="28" t="s">
        <v>1080</v>
      </c>
      <c r="M13" s="103" t="s">
        <v>820</v>
      </c>
    </row>
    <row r="14" spans="1:13" ht="105.75">
      <c r="A14" s="28">
        <v>4</v>
      </c>
      <c r="B14" s="28" t="s">
        <v>1083</v>
      </c>
      <c r="C14" s="28" t="s">
        <v>1084</v>
      </c>
      <c r="D14" s="28" t="s">
        <v>1070</v>
      </c>
      <c r="E14" s="28" t="s">
        <v>1071</v>
      </c>
      <c r="K14" s="28" t="s">
        <v>1079</v>
      </c>
      <c r="L14" s="28" t="s">
        <v>1080</v>
      </c>
      <c r="M14" s="103" t="s">
        <v>820</v>
      </c>
    </row>
    <row r="15" spans="1:13" ht="120.75">
      <c r="A15" s="28">
        <v>5</v>
      </c>
      <c r="B15" s="28" t="s">
        <v>1078</v>
      </c>
      <c r="C15" s="28" t="s">
        <v>1085</v>
      </c>
      <c r="D15" s="28" t="s">
        <v>1070</v>
      </c>
      <c r="E15" s="28" t="s">
        <v>1071</v>
      </c>
      <c r="F15" s="28" t="s">
        <v>1093</v>
      </c>
      <c r="G15" s="28" t="s">
        <v>1059</v>
      </c>
      <c r="H15" s="28" t="s">
        <v>1073</v>
      </c>
      <c r="K15" s="28" t="s">
        <v>1079</v>
      </c>
      <c r="L15" s="28" t="s">
        <v>1080</v>
      </c>
      <c r="M15" s="103" t="s">
        <v>820</v>
      </c>
    </row>
    <row r="16" spans="1:13" ht="15" customHeight="1">
      <c r="A16" s="28"/>
      <c r="M16" s="103" t="s">
        <v>820</v>
      </c>
    </row>
    <row r="17" spans="1:13">
      <c r="A17" s="28"/>
      <c r="M17" s="103" t="s">
        <v>820</v>
      </c>
    </row>
    <row r="18" spans="1:13">
      <c r="A18" s="28"/>
      <c r="M18" s="103" t="s">
        <v>820</v>
      </c>
    </row>
    <row r="19" spans="1:13">
      <c r="A19" s="28"/>
      <c r="M19" s="103" t="s">
        <v>820</v>
      </c>
    </row>
    <row r="20" spans="1:13">
      <c r="A20" s="28"/>
      <c r="M20" s="103" t="s">
        <v>820</v>
      </c>
    </row>
    <row r="21" spans="1:13">
      <c r="A21" s="28"/>
      <c r="M21" s="103" t="s">
        <v>820</v>
      </c>
    </row>
    <row r="22" spans="1:13">
      <c r="A22" s="28"/>
      <c r="M22" s="103" t="s">
        <v>820</v>
      </c>
    </row>
    <row r="23" spans="1:13">
      <c r="A23" s="28"/>
      <c r="M23" s="103" t="s">
        <v>820</v>
      </c>
    </row>
    <row r="24" spans="1:13">
      <c r="A24" s="28"/>
      <c r="M24" s="103" t="s">
        <v>820</v>
      </c>
    </row>
    <row r="25" spans="1:13">
      <c r="A25" s="28"/>
      <c r="M25" s="103" t="s">
        <v>820</v>
      </c>
    </row>
    <row r="26" spans="1:13">
      <c r="A26" s="28"/>
      <c r="M26" s="103" t="s">
        <v>820</v>
      </c>
    </row>
    <row r="27" spans="1:13" ht="18" thickBot="1">
      <c r="A27" s="28"/>
      <c r="M27" s="103" t="s">
        <v>820</v>
      </c>
    </row>
    <row r="28" spans="1:13" ht="18" thickBot="1">
      <c r="A28" s="147" t="s">
        <v>1052</v>
      </c>
      <c r="B28" s="148"/>
      <c r="C28" s="149"/>
      <c r="D28" s="109"/>
      <c r="E28" s="147" t="s">
        <v>1053</v>
      </c>
      <c r="F28" s="148"/>
      <c r="G28" s="148"/>
      <c r="H28" s="148"/>
      <c r="I28" s="149"/>
      <c r="J28" s="109"/>
      <c r="K28" s="109"/>
      <c r="L28" s="150"/>
      <c r="M28" s="109"/>
    </row>
    <row r="29" spans="1:13">
      <c r="A29" s="113" t="s">
        <v>1094</v>
      </c>
      <c r="B29" s="114"/>
      <c r="C29" s="114"/>
      <c r="D29" s="115"/>
      <c r="E29" s="113" t="s">
        <v>1095</v>
      </c>
      <c r="F29" s="114"/>
      <c r="G29" s="114"/>
      <c r="H29" s="114"/>
      <c r="I29" s="115"/>
      <c r="J29" s="109"/>
      <c r="K29" s="109"/>
      <c r="L29" s="151"/>
      <c r="M29" s="109"/>
    </row>
    <row r="30" spans="1:13" ht="18" thickBot="1">
      <c r="A30" s="90" t="s">
        <v>1096</v>
      </c>
      <c r="B30" s="91"/>
      <c r="C30" s="91"/>
      <c r="D30" s="92"/>
      <c r="E30" s="90" t="s">
        <v>1097</v>
      </c>
      <c r="F30" s="91"/>
      <c r="G30" s="91"/>
      <c r="H30" s="91"/>
      <c r="I30" s="92"/>
      <c r="J30" s="109"/>
      <c r="K30" s="109"/>
      <c r="L30" s="151"/>
      <c r="M30" s="109"/>
    </row>
    <row r="31" spans="1:13">
      <c r="A31" s="107"/>
      <c r="B31" s="107"/>
      <c r="C31" s="107"/>
      <c r="D31" s="107"/>
      <c r="E31" s="107"/>
      <c r="F31" s="107"/>
      <c r="G31" s="107"/>
      <c r="H31" s="107"/>
      <c r="I31" s="107"/>
      <c r="J31" s="107"/>
      <c r="K31" s="107"/>
      <c r="L31" s="107"/>
      <c r="M31" s="110" t="s">
        <v>820</v>
      </c>
    </row>
    <row r="32" spans="1:13">
      <c r="A32" s="28"/>
      <c r="M32" s="103" t="s">
        <v>820</v>
      </c>
    </row>
    <row r="33" spans="1:13">
      <c r="A33" s="28"/>
      <c r="M33" s="103" t="s">
        <v>820</v>
      </c>
    </row>
    <row r="34" spans="1:13">
      <c r="A34" s="28"/>
      <c r="M34" s="103" t="s">
        <v>820</v>
      </c>
    </row>
    <row r="35" spans="1:13">
      <c r="A35" s="28"/>
      <c r="M35" s="103" t="s">
        <v>820</v>
      </c>
    </row>
    <row r="36" spans="1:13">
      <c r="A36" s="28"/>
      <c r="M36" s="103" t="s">
        <v>820</v>
      </c>
    </row>
    <row r="37" spans="1:13">
      <c r="A37" s="28"/>
      <c r="M37" s="103" t="s">
        <v>820</v>
      </c>
    </row>
    <row r="38" spans="1:13">
      <c r="A38" s="28"/>
      <c r="M38" s="103" t="s">
        <v>820</v>
      </c>
    </row>
    <row r="39" spans="1:13">
      <c r="A39" s="28"/>
      <c r="M39" s="103" t="s">
        <v>820</v>
      </c>
    </row>
    <row r="40" spans="1:13">
      <c r="A40" s="28"/>
      <c r="M40" s="103" t="s">
        <v>820</v>
      </c>
    </row>
    <row r="41" spans="1:13">
      <c r="A41" s="28"/>
      <c r="M41" s="103" t="s">
        <v>820</v>
      </c>
    </row>
    <row r="42" spans="1:13">
      <c r="A42" s="28"/>
      <c r="M42" s="103" t="s">
        <v>820</v>
      </c>
    </row>
    <row r="43" spans="1:13">
      <c r="A43" s="28"/>
      <c r="M43" s="103" t="s">
        <v>820</v>
      </c>
    </row>
    <row r="44" spans="1:13">
      <c r="A44" s="28"/>
      <c r="M44" s="103" t="s">
        <v>820</v>
      </c>
    </row>
    <row r="45" spans="1:13">
      <c r="A45" s="28"/>
      <c r="M45" s="103" t="s">
        <v>820</v>
      </c>
    </row>
    <row r="46" spans="1:13">
      <c r="A46" s="28"/>
      <c r="M46" s="103" t="s">
        <v>820</v>
      </c>
    </row>
    <row r="47" spans="1:13">
      <c r="A47" s="28"/>
      <c r="M47" s="103" t="s">
        <v>820</v>
      </c>
    </row>
    <row r="48" spans="1:13" ht="18" thickBot="1">
      <c r="A48" s="28"/>
      <c r="M48" s="103" t="s">
        <v>820</v>
      </c>
    </row>
    <row r="49" spans="1:13" ht="18" thickBot="1">
      <c r="A49" s="147" t="s">
        <v>1052</v>
      </c>
      <c r="B49" s="148"/>
      <c r="C49" s="149"/>
      <c r="D49" s="109"/>
      <c r="E49" s="147" t="s">
        <v>1053</v>
      </c>
      <c r="F49" s="148"/>
      <c r="G49" s="148"/>
      <c r="H49" s="148"/>
      <c r="I49" s="149"/>
      <c r="J49" s="109"/>
      <c r="K49" s="109"/>
      <c r="L49" s="150"/>
      <c r="M49" s="109"/>
    </row>
    <row r="50" spans="1:13">
      <c r="A50" s="152"/>
      <c r="B50" s="153"/>
      <c r="C50" s="154"/>
      <c r="D50" s="109"/>
      <c r="E50" s="152"/>
      <c r="F50" s="153"/>
      <c r="G50" s="153"/>
      <c r="H50" s="153"/>
      <c r="I50" s="154"/>
      <c r="J50" s="109"/>
      <c r="K50" s="109"/>
      <c r="L50" s="151"/>
      <c r="M50" s="109"/>
    </row>
    <row r="51" spans="1:13" ht="18" thickBot="1">
      <c r="A51" s="155"/>
      <c r="B51" s="156"/>
      <c r="C51" s="157"/>
      <c r="D51" s="109"/>
      <c r="E51" s="155"/>
      <c r="F51" s="156"/>
      <c r="G51" s="156"/>
      <c r="H51" s="156"/>
      <c r="I51" s="157"/>
      <c r="J51" s="109"/>
      <c r="K51" s="109"/>
      <c r="L51" s="151"/>
      <c r="M51" s="109"/>
    </row>
    <row r="52" spans="1:13">
      <c r="A52" s="28"/>
      <c r="M52" s="103" t="s">
        <v>820</v>
      </c>
    </row>
    <row r="53" spans="1:13">
      <c r="A53" s="28"/>
      <c r="M53" s="103" t="s">
        <v>820</v>
      </c>
    </row>
    <row r="54" spans="1:13">
      <c r="A54" s="28"/>
      <c r="M54" s="103" t="s">
        <v>820</v>
      </c>
    </row>
    <row r="55" spans="1:13">
      <c r="A55" s="28"/>
      <c r="M55" s="103" t="s">
        <v>820</v>
      </c>
    </row>
    <row r="56" spans="1:13">
      <c r="A56" s="28"/>
      <c r="M56" s="103" t="s">
        <v>820</v>
      </c>
    </row>
    <row r="57" spans="1:13">
      <c r="A57" s="28"/>
      <c r="M57" s="103" t="s">
        <v>820</v>
      </c>
    </row>
    <row r="58" spans="1:13">
      <c r="A58" s="28"/>
      <c r="M58" s="103" t="s">
        <v>820</v>
      </c>
    </row>
    <row r="59" spans="1:13">
      <c r="A59" s="28"/>
      <c r="M59" s="103" t="s">
        <v>820</v>
      </c>
    </row>
    <row r="60" spans="1:13">
      <c r="A60" s="28"/>
      <c r="M60" s="103" t="s">
        <v>820</v>
      </c>
    </row>
    <row r="61" spans="1:13">
      <c r="A61" s="28"/>
      <c r="M61" s="103" t="s">
        <v>820</v>
      </c>
    </row>
    <row r="62" spans="1:13">
      <c r="A62" s="28"/>
      <c r="M62" s="103" t="s">
        <v>820</v>
      </c>
    </row>
    <row r="63" spans="1:13">
      <c r="A63" s="28"/>
      <c r="M63" s="103" t="s">
        <v>820</v>
      </c>
    </row>
    <row r="64" spans="1:13">
      <c r="A64" s="28"/>
      <c r="M64" s="103" t="s">
        <v>820</v>
      </c>
    </row>
    <row r="65" spans="1:13">
      <c r="A65" s="28"/>
      <c r="M65" s="103" t="s">
        <v>820</v>
      </c>
    </row>
    <row r="66" spans="1:13">
      <c r="A66" s="28"/>
      <c r="M66" s="103" t="s">
        <v>820</v>
      </c>
    </row>
    <row r="67" spans="1:13">
      <c r="A67" s="28"/>
      <c r="M67" s="103" t="s">
        <v>820</v>
      </c>
    </row>
    <row r="68" spans="1:13">
      <c r="A68" s="28"/>
      <c r="M68" s="103" t="s">
        <v>820</v>
      </c>
    </row>
    <row r="69" spans="1:13" ht="18" thickBot="1">
      <c r="A69" s="28"/>
      <c r="M69" s="103" t="s">
        <v>820</v>
      </c>
    </row>
    <row r="70" spans="1:13" ht="18" thickBot="1">
      <c r="A70" s="147" t="s">
        <v>1052</v>
      </c>
      <c r="B70" s="148"/>
      <c r="C70" s="149"/>
      <c r="D70" s="109"/>
      <c r="E70" s="147" t="s">
        <v>1053</v>
      </c>
      <c r="F70" s="148"/>
      <c r="G70" s="148"/>
      <c r="H70" s="148"/>
      <c r="I70" s="149"/>
      <c r="J70" s="109"/>
      <c r="K70" s="109"/>
      <c r="L70" s="150"/>
      <c r="M70" s="109"/>
    </row>
    <row r="71" spans="1:13">
      <c r="A71" s="152"/>
      <c r="B71" s="153"/>
      <c r="C71" s="154"/>
      <c r="D71" s="109"/>
      <c r="E71" s="152"/>
      <c r="F71" s="153"/>
      <c r="G71" s="153"/>
      <c r="H71" s="153"/>
      <c r="I71" s="154"/>
      <c r="J71" s="109"/>
      <c r="K71" s="109"/>
      <c r="L71" s="151"/>
      <c r="M71" s="109"/>
    </row>
    <row r="72" spans="1:13" ht="18" thickBot="1">
      <c r="A72" s="155"/>
      <c r="B72" s="156"/>
      <c r="C72" s="157"/>
      <c r="D72" s="109"/>
      <c r="E72" s="155"/>
      <c r="F72" s="156"/>
      <c r="G72" s="156"/>
      <c r="H72" s="156"/>
      <c r="I72" s="157"/>
      <c r="J72" s="109"/>
      <c r="K72" s="109"/>
      <c r="L72" s="151"/>
      <c r="M72" s="109"/>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row r="4231" spans="1:13">
      <c r="A4231" s="12"/>
      <c r="B4231" s="12"/>
      <c r="C4231" s="12"/>
      <c r="D4231" s="12"/>
      <c r="E4231" s="12"/>
      <c r="F4231" s="12"/>
      <c r="G4231" s="12"/>
      <c r="H4231" s="12"/>
      <c r="I4231" s="12"/>
      <c r="J4231" s="12"/>
      <c r="K4231" s="12"/>
      <c r="L4231" s="12"/>
      <c r="M4231" s="12"/>
    </row>
  </sheetData>
  <sheetProtection selectLockedCells="1"/>
  <autoFilter ref="A8:M8"/>
  <mergeCells count="16">
    <mergeCell ref="B1:D1"/>
    <mergeCell ref="B2:D2"/>
    <mergeCell ref="B3:D3"/>
    <mergeCell ref="A49:C49"/>
    <mergeCell ref="E49:I49"/>
    <mergeCell ref="L49:L51"/>
    <mergeCell ref="A50:C51"/>
    <mergeCell ref="E50:I51"/>
    <mergeCell ref="A28:C28"/>
    <mergeCell ref="E28:I28"/>
    <mergeCell ref="L28:L30"/>
    <mergeCell ref="A70:C70"/>
    <mergeCell ref="E70:I70"/>
    <mergeCell ref="L70:L72"/>
    <mergeCell ref="A71:C72"/>
    <mergeCell ref="E71:I72"/>
  </mergeCells>
  <phoneticPr fontId="35" type="noConversion"/>
  <conditionalFormatting sqref="B1:B3">
    <cfRule type="containsBlanks" dxfId="28" priority="17">
      <formula>LEN(TRIM(B1))=0</formula>
    </cfRule>
  </conditionalFormatting>
  <conditionalFormatting sqref="A4232:M65439 A31:M48 A52:M69 A9:M27">
    <cfRule type="containsBlanks" dxfId="27" priority="16">
      <formula>LEN(TRIM(A9))=0</formula>
    </cfRule>
  </conditionalFormatting>
  <conditionalFormatting sqref="A9:I18">
    <cfRule type="containsBlanks" dxfId="26" priority="13">
      <formula>LEN(TRIM(A9))=0</formula>
    </cfRule>
  </conditionalFormatting>
  <conditionalFormatting sqref="K13:L18">
    <cfRule type="containsBlanks" dxfId="25" priority="12">
      <formula>LEN(TRIM(K13))=0</formula>
    </cfRule>
  </conditionalFormatting>
  <conditionalFormatting sqref="K9">
    <cfRule type="containsBlanks" dxfId="24" priority="11">
      <formula>LEN(TRIM(K9))=0</formula>
    </cfRule>
  </conditionalFormatting>
  <conditionalFormatting sqref="L9">
    <cfRule type="containsBlanks" dxfId="23" priority="10">
      <formula>LEN(TRIM(L9))=0</formula>
    </cfRule>
  </conditionalFormatting>
  <conditionalFormatting sqref="K12">
    <cfRule type="containsBlanks" dxfId="22" priority="9">
      <formula>LEN(TRIM(K12))=0</formula>
    </cfRule>
  </conditionalFormatting>
  <conditionalFormatting sqref="L12">
    <cfRule type="containsBlanks" dxfId="21" priority="8">
      <formula>LEN(TRIM(L12))=0</formula>
    </cfRule>
  </conditionalFormatting>
  <conditionalFormatting sqref="L12">
    <cfRule type="containsBlanks" dxfId="20" priority="7">
      <formula>LEN(TRIM(L12))=0</formula>
    </cfRule>
  </conditionalFormatting>
  <conditionalFormatting sqref="K10">
    <cfRule type="containsBlanks" dxfId="19" priority="6">
      <formula>LEN(TRIM(K10))=0</formula>
    </cfRule>
  </conditionalFormatting>
  <conditionalFormatting sqref="L10">
    <cfRule type="containsBlanks" dxfId="18" priority="5">
      <formula>LEN(TRIM(L10))=0</formula>
    </cfRule>
  </conditionalFormatting>
  <conditionalFormatting sqref="K11">
    <cfRule type="containsBlanks" dxfId="17" priority="4">
      <formula>LEN(TRIM(K11))=0</formula>
    </cfRule>
  </conditionalFormatting>
  <conditionalFormatting sqref="L11">
    <cfRule type="containsBlanks" dxfId="16" priority="3">
      <formula>LEN(TRIM(L11))=0</formula>
    </cfRule>
  </conditionalFormatting>
  <conditionalFormatting sqref="F15">
    <cfRule type="containsBlanks" dxfId="15" priority="2">
      <formula>LEN(TRIM(F15))=0</formula>
    </cfRule>
  </conditionalFormatting>
  <conditionalFormatting sqref="F15">
    <cfRule type="containsBlanks" dxfId="14" priority="1">
      <formula>LEN(TRIM(F15))=0</formula>
    </cfRule>
  </conditionalFormatting>
  <dataValidations count="2">
    <dataValidation type="list" allowBlank="1" showInputMessage="1" showErrorMessage="1" sqref="M9:M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SheetLayoutView="100" workbookViewId="0">
      <pane ySplit="8" topLeftCell="A9" activePane="bottomLeft" state="frozen"/>
      <selection pane="bottomLeft" activeCell="A9" sqref="A9:F11"/>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58" t="str">
        <f>IF('1_GO'!C3="","",'1_GO'!C3)</f>
        <v>Personel Müdürlüğü</v>
      </c>
      <c r="C1" s="158"/>
      <c r="D1" s="158"/>
      <c r="E1" s="33" t="s">
        <v>808</v>
      </c>
      <c r="F1" s="12"/>
    </row>
    <row r="2" spans="1:6">
      <c r="A2" s="1" t="s">
        <v>786</v>
      </c>
      <c r="B2" s="145" t="str">
        <f>IF('1_GO'!C4="","",'1_GO'!C4)</f>
        <v>657 Sayılı Devlet Memurları Kanunun 212 nci Maddesi Gereğince Devlet Memurları Yiyecek Yardımı Yönetmeliği</v>
      </c>
      <c r="C2" s="160"/>
      <c r="D2" s="146"/>
      <c r="E2" s="12"/>
      <c r="F2" s="12"/>
    </row>
    <row r="3" spans="1:6" ht="33.75" customHeight="1">
      <c r="A3" s="1" t="s">
        <v>785</v>
      </c>
      <c r="B3" s="143" t="str">
        <f>IF('1_GO'!C5="","",'1_GO'!C5)</f>
        <v>657 Sayılı Devlet Memurları Kanunun 212 nci Maddesi Gereğince Devlet Memurları Yiyecek Yardımı Yönetmeliği Gereğince Devlet Katkısının Toplanarak İlgili Hesaba Aktarılması</v>
      </c>
      <c r="C3" s="159"/>
      <c r="D3" s="144"/>
      <c r="E3" s="12"/>
      <c r="F3" s="12"/>
    </row>
    <row r="4" spans="1:6">
      <c r="A4" s="2"/>
      <c r="B4" s="2"/>
      <c r="C4" s="2"/>
      <c r="D4" s="12"/>
      <c r="E4" s="12"/>
      <c r="F4" s="12"/>
    </row>
    <row r="5" spans="1:6" ht="21.75">
      <c r="A5" s="4" t="s">
        <v>109</v>
      </c>
      <c r="B5" s="5"/>
      <c r="C5" s="5"/>
      <c r="D5" s="14"/>
      <c r="E5" s="161" t="s">
        <v>113</v>
      </c>
      <c r="F5" s="12"/>
    </row>
    <row r="6" spans="1:6">
      <c r="A6" s="7"/>
      <c r="B6" s="8"/>
      <c r="C6" s="8"/>
      <c r="D6" s="15"/>
      <c r="E6" s="162"/>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1105</v>
      </c>
      <c r="C9" s="28" t="s">
        <v>1059</v>
      </c>
      <c r="D9" s="28" t="s">
        <v>1106</v>
      </c>
      <c r="E9" s="28" t="s">
        <v>1107</v>
      </c>
      <c r="F9" s="28" t="s">
        <v>1108</v>
      </c>
    </row>
    <row r="10" spans="1:6">
      <c r="A10" s="27">
        <v>2</v>
      </c>
      <c r="B10" s="28" t="s">
        <v>1059</v>
      </c>
      <c r="C10" s="28" t="s">
        <v>1097</v>
      </c>
      <c r="D10" s="28" t="s">
        <v>1086</v>
      </c>
      <c r="E10" s="28" t="s">
        <v>1107</v>
      </c>
      <c r="F10" s="28" t="s">
        <v>1108</v>
      </c>
    </row>
    <row r="11" spans="1:6">
      <c r="A11" s="27">
        <v>3</v>
      </c>
      <c r="B11" s="28" t="s">
        <v>1097</v>
      </c>
      <c r="C11" s="28" t="s">
        <v>1061</v>
      </c>
      <c r="D11" s="28" t="s">
        <v>1086</v>
      </c>
      <c r="E11" s="28" t="s">
        <v>1107</v>
      </c>
      <c r="F11" s="28" t="s">
        <v>1087</v>
      </c>
    </row>
  </sheetData>
  <sheetProtection formatCells="0" selectLockedCells="1"/>
  <mergeCells count="4">
    <mergeCell ref="B1:D1"/>
    <mergeCell ref="B2:D2"/>
    <mergeCell ref="B3:D3"/>
    <mergeCell ref="E5:E6"/>
  </mergeCells>
  <phoneticPr fontId="35" type="noConversion"/>
  <conditionalFormatting sqref="B1:B3">
    <cfRule type="containsBlanks" dxfId="13" priority="7">
      <formula>LEN(TRIM(B1))=0</formula>
    </cfRule>
  </conditionalFormatting>
  <conditionalFormatting sqref="A9:F65536">
    <cfRule type="containsBlanks" dxfId="12" priority="6">
      <formula>LEN(TRIM(A9))=0</formula>
    </cfRule>
  </conditionalFormatting>
  <conditionalFormatting sqref="A9:F9">
    <cfRule type="containsBlanks" dxfId="11" priority="5">
      <formula>LEN(TRIM(A9))=0</formula>
    </cfRule>
  </conditionalFormatting>
  <conditionalFormatting sqref="A9:F11">
    <cfRule type="containsBlanks" dxfId="10" priority="4">
      <formula>LEN(TRIM(A9))=0</formula>
    </cfRule>
  </conditionalFormatting>
  <conditionalFormatting sqref="A9:F10">
    <cfRule type="containsBlanks" dxfId="9" priority="3">
      <formula>LEN(TRIM(A9))=0</formula>
    </cfRule>
  </conditionalFormatting>
  <conditionalFormatting sqref="A9:F11">
    <cfRule type="containsBlanks" dxfId="8" priority="2">
      <formula>LEN(TRIM(A9))=0</formula>
    </cfRule>
  </conditionalFormatting>
  <conditionalFormatting sqref="A9:F11">
    <cfRule type="containsBlanks" dxfId="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16" sqref="F16"/>
    </sheetView>
  </sheetViews>
  <sheetFormatPr defaultRowHeight="17.25"/>
  <sheetData>
    <row r="1" spans="1:11" ht="54" customHeight="1">
      <c r="A1" s="136" t="s">
        <v>1088</v>
      </c>
      <c r="B1" s="136"/>
      <c r="C1" s="136"/>
      <c r="D1" s="136"/>
      <c r="E1" s="136"/>
      <c r="F1" s="136"/>
      <c r="G1" s="136"/>
      <c r="H1" s="136"/>
      <c r="I1" s="33" t="s">
        <v>808</v>
      </c>
    </row>
    <row r="2" spans="1:11" ht="27.75">
      <c r="D2" s="163"/>
      <c r="E2" s="163"/>
      <c r="F2" s="163"/>
      <c r="G2" s="163"/>
      <c r="H2" s="163"/>
      <c r="I2" s="163"/>
      <c r="J2" s="163"/>
      <c r="K2" s="163"/>
    </row>
    <row r="3" spans="1:11">
      <c r="B3" s="84"/>
      <c r="C3" s="84"/>
      <c r="D3" s="84"/>
      <c r="E3" s="84"/>
      <c r="F3" s="84"/>
      <c r="G3" s="84"/>
      <c r="H3" s="84"/>
    </row>
    <row r="4" spans="1:11">
      <c r="B4" s="84"/>
      <c r="C4" s="84"/>
      <c r="D4" s="84"/>
      <c r="E4" s="84"/>
      <c r="F4" s="84"/>
      <c r="G4" s="84"/>
      <c r="H4" s="84"/>
      <c r="K4" s="33"/>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111"/>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2">
    <mergeCell ref="A1:H1"/>
    <mergeCell ref="D2:K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pane="bottomLeft" activeCell="B3" sqref="B3:D3"/>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58" t="str">
        <f>IF('1_GO'!C3="","",'1_GO'!C3)</f>
        <v>Personel Müdürlüğü</v>
      </c>
      <c r="C1" s="158"/>
      <c r="D1" s="158"/>
      <c r="E1" s="33" t="s">
        <v>808</v>
      </c>
      <c r="F1" s="12"/>
      <c r="G1" s="12"/>
    </row>
    <row r="2" spans="1:7">
      <c r="A2" s="1" t="s">
        <v>786</v>
      </c>
      <c r="B2" s="145" t="str">
        <f>IF('1_GO'!C4="","",'1_GO'!C4)</f>
        <v>657 Sayılı Devlet Memurları Kanunun 212 nci Maddesi Gereğince Devlet Memurları Yiyecek Yardımı Yönetmeliği</v>
      </c>
      <c r="C2" s="160"/>
      <c r="D2" s="146"/>
      <c r="E2" s="12"/>
      <c r="F2" s="12"/>
      <c r="G2" s="12"/>
    </row>
    <row r="3" spans="1:7" ht="32.25" customHeight="1">
      <c r="A3" s="1" t="s">
        <v>785</v>
      </c>
      <c r="B3" s="143" t="str">
        <f>IF('1_GO'!C5="","",'1_GO'!C5)</f>
        <v>657 Sayılı Devlet Memurları Kanunun 212 nci Maddesi Gereğince Devlet Memurları Yiyecek Yardımı Yönetmeliği Gereğince Devlet Katkısının Toplanarak İlgili Hesaba Aktarılması</v>
      </c>
      <c r="C3" s="159"/>
      <c r="D3" s="144"/>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5"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B10" sqref="B10:F10"/>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58" t="str">
        <f>IF('1_GO'!C3="","",'1_GO'!C3)</f>
        <v>Personel Müdürlüğü</v>
      </c>
      <c r="C1" s="158"/>
      <c r="D1" s="158"/>
      <c r="E1" s="33" t="s">
        <v>808</v>
      </c>
      <c r="F1" s="12"/>
    </row>
    <row r="2" spans="1:6">
      <c r="A2" s="1" t="s">
        <v>786</v>
      </c>
      <c r="B2" s="145" t="str">
        <f>IF('1_GO'!C4="","",'1_GO'!C4)</f>
        <v>657 Sayılı Devlet Memurları Kanunun 212 nci Maddesi Gereğince Devlet Memurları Yiyecek Yardımı Yönetmeliği</v>
      </c>
      <c r="C2" s="160"/>
      <c r="D2" s="146"/>
      <c r="E2" s="12"/>
      <c r="F2" s="12"/>
    </row>
    <row r="3" spans="1:6" ht="35.25" customHeight="1">
      <c r="A3" s="1" t="s">
        <v>785</v>
      </c>
      <c r="B3" s="143" t="str">
        <f>IF('1_GO'!C5="","",'1_GO'!C5)</f>
        <v>657 Sayılı Devlet Memurları Kanunun 212 nci Maddesi Gereğince Devlet Memurları Yiyecek Yardımı Yönetmeliği Gereğince Devlet Katkısının Toplanarak İlgili Hesaba Aktarılması</v>
      </c>
      <c r="C3" s="159"/>
      <c r="D3" s="144"/>
      <c r="E3" s="12"/>
      <c r="F3" s="12"/>
    </row>
    <row r="4" spans="1:6">
      <c r="A4" s="2"/>
      <c r="B4" s="2"/>
      <c r="C4" s="2"/>
      <c r="D4" s="12"/>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c r="A10" s="27">
        <v>1</v>
      </c>
      <c r="B10" s="27" t="s">
        <v>1102</v>
      </c>
      <c r="C10" s="27">
        <v>4882139031</v>
      </c>
      <c r="D10" s="121" t="s">
        <v>1103</v>
      </c>
      <c r="E10" s="27" t="s">
        <v>1104</v>
      </c>
      <c r="F10" s="27" t="s">
        <v>1096</v>
      </c>
    </row>
  </sheetData>
  <sheetProtection selectLockedCells="1"/>
  <mergeCells count="3">
    <mergeCell ref="B1:D1"/>
    <mergeCell ref="B2:D2"/>
    <mergeCell ref="B3:D3"/>
  </mergeCells>
  <phoneticPr fontId="35" type="noConversion"/>
  <conditionalFormatting sqref="B1:B3">
    <cfRule type="containsBlanks" dxfId="4" priority="5">
      <formula>LEN(TRIM(B1))=0</formula>
    </cfRule>
  </conditionalFormatting>
  <conditionalFormatting sqref="A10:F65536">
    <cfRule type="containsBlanks" dxfId="3" priority="4">
      <formula>LEN(TRIM(A10))=0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64" t="s">
        <v>909</v>
      </c>
      <c r="B28" s="20" t="s">
        <v>910</v>
      </c>
      <c r="C28" s="20" t="s">
        <v>911</v>
      </c>
      <c r="D28" s="20" t="s">
        <v>912</v>
      </c>
    </row>
    <row r="29" spans="1:4" ht="63.75">
      <c r="A29" s="165"/>
      <c r="B29" s="20" t="s">
        <v>913</v>
      </c>
      <c r="C29" s="20" t="s">
        <v>911</v>
      </c>
      <c r="D29" s="20" t="s">
        <v>912</v>
      </c>
    </row>
    <row r="30" spans="1:4" ht="51">
      <c r="A30" s="166"/>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67" t="s">
        <v>924</v>
      </c>
      <c r="B33" s="20" t="s">
        <v>925</v>
      </c>
      <c r="C33" s="20" t="s">
        <v>926</v>
      </c>
      <c r="D33" s="20" t="s">
        <v>927</v>
      </c>
    </row>
    <row r="34" spans="1:4" ht="51">
      <c r="A34" s="168"/>
      <c r="B34" s="20" t="s">
        <v>928</v>
      </c>
      <c r="C34" s="20" t="s">
        <v>929</v>
      </c>
      <c r="D34" s="20" t="s">
        <v>930</v>
      </c>
    </row>
    <row r="35" spans="1:4" ht="51">
      <c r="A35" s="19" t="s">
        <v>931</v>
      </c>
      <c r="B35" s="20" t="s">
        <v>932</v>
      </c>
      <c r="C35" s="20" t="s">
        <v>931</v>
      </c>
      <c r="D35" s="20" t="s">
        <v>933</v>
      </c>
    </row>
    <row r="36" spans="1:4" ht="25.5">
      <c r="A36" s="167" t="s">
        <v>934</v>
      </c>
      <c r="B36" s="20" t="s">
        <v>935</v>
      </c>
      <c r="C36" s="20" t="s">
        <v>936</v>
      </c>
      <c r="D36" s="20" t="s">
        <v>937</v>
      </c>
    </row>
    <row r="37" spans="1:4" ht="25.5">
      <c r="A37" s="169"/>
      <c r="B37" s="20" t="s">
        <v>938</v>
      </c>
      <c r="C37" s="20" t="s">
        <v>936</v>
      </c>
      <c r="D37" s="20" t="s">
        <v>937</v>
      </c>
    </row>
    <row r="38" spans="1:4" ht="38.25">
      <c r="A38" s="168"/>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63.75">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104</v>
      </c>
      <c r="D1" s="134"/>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31" t="s">
        <v>101</v>
      </c>
      <c r="C36" s="131"/>
      <c r="D36" s="131"/>
      <c r="E36" s="131"/>
      <c r="F36" s="131"/>
      <c r="G36" s="131"/>
      <c r="H36" s="131"/>
      <c r="I36" s="131"/>
      <c r="J36" s="131"/>
      <c r="K36" s="131"/>
      <c r="L36" s="52"/>
      <c r="M36" s="52"/>
      <c r="N36" s="52"/>
      <c r="O36" s="52"/>
      <c r="P36" s="52"/>
      <c r="Q36" s="52"/>
    </row>
    <row r="37" spans="2:17">
      <c r="B37" s="135" t="s">
        <v>47</v>
      </c>
      <c r="C37" s="135"/>
      <c r="D37" s="135"/>
      <c r="E37" s="135"/>
      <c r="F37" s="135"/>
      <c r="G37" s="135"/>
      <c r="H37" s="135"/>
      <c r="I37" s="135"/>
      <c r="J37" s="135"/>
      <c r="K37" s="135"/>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35" t="s">
        <v>102</v>
      </c>
      <c r="C40" s="135"/>
      <c r="D40" s="135"/>
      <c r="E40" s="135"/>
      <c r="F40" s="135"/>
      <c r="G40" s="135"/>
      <c r="H40" s="135"/>
      <c r="I40" s="135"/>
      <c r="J40" s="135"/>
      <c r="K40" s="135"/>
      <c r="L40" s="52"/>
      <c r="M40" s="52"/>
      <c r="N40" s="52"/>
      <c r="O40" s="52"/>
      <c r="P40" s="52"/>
      <c r="Q40" s="52"/>
    </row>
    <row r="41" spans="2:17">
      <c r="B41" s="135" t="s">
        <v>48</v>
      </c>
      <c r="C41" s="135"/>
      <c r="D41" s="135"/>
      <c r="E41" s="135"/>
      <c r="F41" s="135"/>
      <c r="G41" s="135"/>
      <c r="H41" s="135"/>
      <c r="I41" s="135"/>
      <c r="J41" s="135"/>
      <c r="K41" s="135"/>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32" t="s">
        <v>66</v>
      </c>
      <c r="C64" s="133"/>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31" t="s">
        <v>74</v>
      </c>
      <c r="C78" s="131"/>
      <c r="D78" s="131"/>
      <c r="E78" s="131"/>
      <c r="F78" s="131"/>
      <c r="G78" s="131"/>
      <c r="H78" s="131"/>
      <c r="I78" s="131"/>
      <c r="J78" s="131"/>
      <c r="K78" s="131"/>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31" t="s">
        <v>75</v>
      </c>
      <c r="C105" s="131"/>
      <c r="D105" s="131"/>
      <c r="E105" s="131"/>
      <c r="F105" s="131"/>
      <c r="G105" s="131"/>
      <c r="H105" s="131"/>
      <c r="I105" s="131"/>
      <c r="J105" s="131"/>
      <c r="K105" s="131"/>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5" zoomScaleNormal="120" zoomScaleSheetLayoutView="100" zoomScalePageLayoutView="120" workbookViewId="0">
      <selection activeCell="A35" sqref="A35:XFD37"/>
    </sheetView>
  </sheetViews>
  <sheetFormatPr defaultRowHeight="17.25"/>
  <sheetData>
    <row r="1" spans="1:9">
      <c r="A1" s="137" t="s">
        <v>1056</v>
      </c>
      <c r="B1" s="137"/>
      <c r="C1" s="137"/>
      <c r="D1" s="137"/>
      <c r="E1" s="137"/>
      <c r="F1" s="137"/>
      <c r="G1" s="137"/>
      <c r="H1" s="137"/>
      <c r="I1" s="137"/>
    </row>
    <row r="2" spans="1:9">
      <c r="A2" s="137" t="s">
        <v>1057</v>
      </c>
      <c r="B2" s="137"/>
      <c r="C2" s="137"/>
      <c r="D2" s="137"/>
      <c r="E2" s="137"/>
      <c r="F2" s="137"/>
      <c r="G2" s="137"/>
      <c r="H2" s="137"/>
      <c r="I2" s="137"/>
    </row>
    <row r="3" spans="1:9" ht="78.75" customHeight="1">
      <c r="A3" s="136" t="s">
        <v>1111</v>
      </c>
      <c r="B3" s="136"/>
      <c r="C3" s="136"/>
      <c r="D3" s="136"/>
      <c r="E3" s="136"/>
      <c r="F3" s="136"/>
      <c r="G3" s="136"/>
      <c r="H3" s="136"/>
      <c r="I3" s="136"/>
    </row>
    <row r="5" spans="1:9">
      <c r="A5" s="137" t="s">
        <v>1055</v>
      </c>
      <c r="B5" s="137"/>
      <c r="F5" s="137"/>
      <c r="G5" s="137"/>
      <c r="H5" s="137"/>
      <c r="I5" s="137"/>
    </row>
    <row r="34" spans="1:9" ht="4.5" customHeight="1" thickBot="1"/>
    <row r="35" spans="1:9">
      <c r="A35" s="138"/>
      <c r="B35" s="139"/>
      <c r="C35" s="139"/>
      <c r="D35" s="140"/>
      <c r="E35" s="138"/>
      <c r="F35" s="139"/>
      <c r="G35" s="139"/>
      <c r="H35" s="139"/>
      <c r="I35" s="140"/>
    </row>
    <row r="36" spans="1:9" ht="18.75" customHeight="1">
      <c r="A36" s="113"/>
      <c r="B36" s="114"/>
      <c r="C36" s="114"/>
      <c r="D36" s="115"/>
      <c r="E36" s="113"/>
      <c r="F36" s="114"/>
      <c r="G36" s="114"/>
      <c r="H36" s="114"/>
      <c r="I36" s="115"/>
    </row>
    <row r="37" spans="1:9" ht="18" thickBot="1">
      <c r="A37" s="90"/>
      <c r="B37" s="91"/>
      <c r="C37" s="91"/>
      <c r="D37" s="92"/>
      <c r="E37" s="90"/>
      <c r="F37" s="91"/>
      <c r="G37" s="91"/>
      <c r="H37" s="91"/>
      <c r="I37" s="92"/>
    </row>
  </sheetData>
  <mergeCells count="7">
    <mergeCell ref="A3:I3"/>
    <mergeCell ref="A1:I1"/>
    <mergeCell ref="A2:I2"/>
    <mergeCell ref="A35:D35"/>
    <mergeCell ref="E35:I35"/>
    <mergeCell ref="F5:I5"/>
    <mergeCell ref="A5:B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19" zoomScale="90" zoomScaleNormal="120" zoomScaleSheetLayoutView="90" zoomScalePageLayoutView="120" workbookViewId="0">
      <selection activeCell="A35" sqref="A35:XFD37"/>
    </sheetView>
  </sheetViews>
  <sheetFormatPr defaultRowHeight="17.25"/>
  <sheetData>
    <row r="1" spans="1:9" ht="37.5" customHeight="1">
      <c r="A1" s="137" t="s">
        <v>1056</v>
      </c>
      <c r="B1" s="137"/>
      <c r="C1" s="137"/>
      <c r="D1" s="137"/>
      <c r="E1" s="137"/>
      <c r="F1" s="137"/>
      <c r="G1" s="137"/>
      <c r="H1" s="137"/>
      <c r="I1" s="137"/>
    </row>
    <row r="2" spans="1:9" ht="19.5" customHeight="1">
      <c r="A2" s="137" t="s">
        <v>1057</v>
      </c>
      <c r="B2" s="137"/>
      <c r="C2" s="137"/>
      <c r="D2" s="137"/>
      <c r="E2" s="137"/>
      <c r="F2" s="137"/>
      <c r="G2" s="137"/>
      <c r="H2" s="137"/>
      <c r="I2" s="137"/>
    </row>
    <row r="3" spans="1:9" ht="91.5" customHeight="1">
      <c r="A3" s="136" t="s">
        <v>1111</v>
      </c>
      <c r="B3" s="136"/>
      <c r="C3" s="136"/>
      <c r="D3" s="136"/>
      <c r="E3" s="136"/>
      <c r="F3" s="136"/>
      <c r="G3" s="136"/>
      <c r="H3" s="136"/>
      <c r="I3" s="136"/>
    </row>
    <row r="5" spans="1:9">
      <c r="A5" s="137" t="s">
        <v>1055</v>
      </c>
      <c r="B5" s="137"/>
      <c r="F5" s="137"/>
      <c r="G5" s="137"/>
      <c r="H5" s="137"/>
      <c r="I5" s="137"/>
    </row>
    <row r="10" spans="1:9">
      <c r="F10" s="111"/>
    </row>
    <row r="32" ht="6" customHeight="1" thickBot="1"/>
    <row r="33" spans="1:9" hidden="1"/>
    <row r="34" spans="1:9" ht="18" hidden="1" thickBot="1"/>
    <row r="35" spans="1:9">
      <c r="A35" s="138"/>
      <c r="B35" s="139"/>
      <c r="C35" s="139"/>
      <c r="D35" s="140"/>
      <c r="E35" s="138"/>
      <c r="F35" s="139"/>
      <c r="G35" s="139"/>
      <c r="H35" s="139"/>
      <c r="I35" s="140"/>
    </row>
    <row r="36" spans="1:9" ht="18.75" customHeight="1">
      <c r="A36" s="113"/>
      <c r="B36" s="114"/>
      <c r="C36" s="114"/>
      <c r="D36" s="115"/>
      <c r="E36" s="113"/>
      <c r="F36" s="114"/>
      <c r="G36" s="114"/>
      <c r="H36" s="114"/>
      <c r="I36" s="115"/>
    </row>
    <row r="37" spans="1:9" ht="18" thickBot="1">
      <c r="A37" s="90"/>
      <c r="B37" s="91"/>
      <c r="C37" s="91"/>
      <c r="D37" s="92"/>
      <c r="E37" s="90"/>
      <c r="F37" s="91"/>
      <c r="G37" s="91"/>
      <c r="H37" s="91"/>
      <c r="I37" s="92"/>
    </row>
  </sheetData>
  <mergeCells count="7">
    <mergeCell ref="A35:D35"/>
    <mergeCell ref="E35:I35"/>
    <mergeCell ref="A1:I1"/>
    <mergeCell ref="A2:I2"/>
    <mergeCell ref="A3:I3"/>
    <mergeCell ref="A5:B5"/>
    <mergeCell ref="F5:I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B2" sqref="B2:C2"/>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41" t="str">
        <f>IF('1_GO'!C3="","",'1_GO'!C3)</f>
        <v>Personel Müdürlüğü</v>
      </c>
      <c r="C1" s="142"/>
      <c r="D1" s="33" t="s">
        <v>808</v>
      </c>
    </row>
    <row r="2" spans="1:4">
      <c r="A2" s="1" t="s">
        <v>786</v>
      </c>
      <c r="B2" s="143" t="str">
        <f>IF('1_GO'!C4="","",'1_GO'!C4)</f>
        <v>657 Sayılı Devlet Memurları Kanunun 212 nci Maddesi Gereğince Devlet Memurları Yiyecek Yardımı Yönetmeliği</v>
      </c>
      <c r="C2" s="144"/>
    </row>
    <row r="3" spans="1:4" ht="28.5" customHeight="1">
      <c r="A3" s="1" t="s">
        <v>785</v>
      </c>
      <c r="B3" s="143" t="str">
        <f>IF('1_GO'!C5="","",'1_GO'!C5)</f>
        <v>657 Sayılı Devlet Memurları Kanunun 212 nci Maddesi Gereğince Devlet Memurları Yiyecek Yardımı Yönetmeliği Gereğince Devlet Katkısının Toplanarak İlgili Hesaba Aktarılması</v>
      </c>
      <c r="C3" s="144"/>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3" t="s">
        <v>1048</v>
      </c>
    </row>
    <row r="9" spans="1:4">
      <c r="A9" s="10">
        <v>1</v>
      </c>
      <c r="B9" s="10" t="s">
        <v>1058</v>
      </c>
      <c r="C9" s="116">
        <v>1</v>
      </c>
    </row>
    <row r="10" spans="1:4">
      <c r="A10" s="10">
        <v>2</v>
      </c>
      <c r="B10" s="10" t="s">
        <v>1059</v>
      </c>
      <c r="C10" s="116">
        <v>1</v>
      </c>
    </row>
    <row r="11" spans="1:4">
      <c r="A11" s="10">
        <v>3</v>
      </c>
      <c r="B11" s="10" t="s">
        <v>1060</v>
      </c>
      <c r="C11" s="116">
        <v>1</v>
      </c>
    </row>
    <row r="12" spans="1:4">
      <c r="A12" s="10">
        <v>4</v>
      </c>
      <c r="B12" s="10" t="s">
        <v>1061</v>
      </c>
      <c r="C12" s="116">
        <v>1</v>
      </c>
    </row>
  </sheetData>
  <sheetProtection selectLockedCells="1"/>
  <mergeCells count="3">
    <mergeCell ref="B1:C1"/>
    <mergeCell ref="B2:C2"/>
    <mergeCell ref="B3:C3"/>
  </mergeCells>
  <phoneticPr fontId="35" type="noConversion"/>
  <conditionalFormatting sqref="B1:C3">
    <cfRule type="containsBlanks" dxfId="65" priority="4">
      <formula>LEN(TRIM(B1))=0</formula>
    </cfRule>
  </conditionalFormatting>
  <conditionalFormatting sqref="A9:B150 A151:C65324">
    <cfRule type="containsBlanks" dxfId="64" priority="3">
      <formula>LEN(TRIM(A9))=0</formula>
    </cfRule>
  </conditionalFormatting>
  <conditionalFormatting sqref="C9:C150">
    <cfRule type="containsBlanks" dxfId="63" priority="2">
      <formula>LEN(TRIM(C9))=0</formula>
    </cfRule>
  </conditionalFormatting>
  <conditionalFormatting sqref="A9:B12">
    <cfRule type="containsBlanks" dxfId="62"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SheetLayoutView="100" workbookViewId="0">
      <selection activeCell="A9" sqref="A9:C10"/>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41" t="str">
        <f>IF('1_GO'!C3="","",'1_GO'!C3)</f>
        <v>Personel Müdürlüğü</v>
      </c>
      <c r="C1" s="142"/>
      <c r="D1" s="33" t="s">
        <v>808</v>
      </c>
    </row>
    <row r="2" spans="1:4" ht="32.25" customHeight="1">
      <c r="A2" s="1" t="s">
        <v>786</v>
      </c>
      <c r="B2" s="143" t="str">
        <f>IF('1_GO'!C4="","",'1_GO'!C4)</f>
        <v>657 Sayılı Devlet Memurları Kanunun 212 nci Maddesi Gereğince Devlet Memurları Yiyecek Yardımı Yönetmeliği</v>
      </c>
      <c r="C2" s="144"/>
    </row>
    <row r="3" spans="1:4" ht="30.75" customHeight="1">
      <c r="A3" s="1" t="s">
        <v>785</v>
      </c>
      <c r="B3" s="143" t="str">
        <f>IF('1_GO'!C5="","",'1_GO'!C5)</f>
        <v>657 Sayılı Devlet Memurları Kanunun 212 nci Maddesi Gereğince Devlet Memurları Yiyecek Yardımı Yönetmeliği Gereğince Devlet Katkısının Toplanarak İlgili Hesaba Aktarılması</v>
      </c>
      <c r="C3" s="144"/>
    </row>
    <row r="4" spans="1:4">
      <c r="A4" s="2"/>
      <c r="B4" s="2"/>
      <c r="C4" s="2"/>
    </row>
    <row r="5" spans="1:4" ht="21.75">
      <c r="A5" s="4" t="s">
        <v>1049</v>
      </c>
      <c r="B5" s="5"/>
      <c r="C5" s="6"/>
    </row>
    <row r="6" spans="1:4">
      <c r="A6" s="7" t="s">
        <v>1050</v>
      </c>
      <c r="B6" s="8"/>
      <c r="C6" s="9"/>
    </row>
    <row r="7" spans="1:4" ht="21.75">
      <c r="A7" s="102"/>
      <c r="B7" s="2"/>
      <c r="C7" s="2"/>
    </row>
    <row r="8" spans="1:4">
      <c r="A8" s="1" t="s">
        <v>782</v>
      </c>
      <c r="B8" s="1" t="s">
        <v>789</v>
      </c>
      <c r="C8" s="1" t="s">
        <v>781</v>
      </c>
    </row>
    <row r="9" spans="1:4">
      <c r="A9" s="10">
        <v>1</v>
      </c>
      <c r="B9" s="10" t="s">
        <v>1098</v>
      </c>
      <c r="C9" s="117">
        <v>1</v>
      </c>
    </row>
    <row r="10" spans="1:4">
      <c r="A10" s="10">
        <v>2</v>
      </c>
      <c r="B10" s="10" t="s">
        <v>1099</v>
      </c>
      <c r="C10" s="117">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61" priority="10">
      <formula>LEN(TRIM(B1))=0</formula>
    </cfRule>
  </conditionalFormatting>
  <conditionalFormatting sqref="A130:C65536">
    <cfRule type="containsBlanks" dxfId="60" priority="9">
      <formula>LEN(TRIM(A130))=0</formula>
    </cfRule>
  </conditionalFormatting>
  <conditionalFormatting sqref="A9:B105">
    <cfRule type="containsBlanks" dxfId="59" priority="8">
      <formula>LEN(TRIM(A9))=0</formula>
    </cfRule>
  </conditionalFormatting>
  <conditionalFormatting sqref="C9:C105">
    <cfRule type="containsBlanks" dxfId="58" priority="7">
      <formula>LEN(TRIM(C9))=0</formula>
    </cfRule>
  </conditionalFormatting>
  <conditionalFormatting sqref="A9:B10">
    <cfRule type="containsBlanks" dxfId="57" priority="6">
      <formula>LEN(TRIM(A9))=0</formula>
    </cfRule>
  </conditionalFormatting>
  <conditionalFormatting sqref="C9:C10">
    <cfRule type="containsBlanks" dxfId="56" priority="5">
      <formula>LEN(TRIM(C9))=0</formula>
    </cfRule>
  </conditionalFormatting>
  <conditionalFormatting sqref="A9:B10">
    <cfRule type="containsBlanks" dxfId="55" priority="4">
      <formula>LEN(TRIM(A9))=0</formula>
    </cfRule>
  </conditionalFormatting>
  <conditionalFormatting sqref="C9:C10">
    <cfRule type="containsBlanks" dxfId="54" priority="3">
      <formula>LEN(TRIM(C9))=0</formula>
    </cfRule>
  </conditionalFormatting>
  <conditionalFormatting sqref="A9:B10">
    <cfRule type="containsBlanks" dxfId="53" priority="2">
      <formula>LEN(TRIM(A9))=0</formula>
    </cfRule>
  </conditionalFormatting>
  <conditionalFormatting sqref="C9:C10">
    <cfRule type="containsBlanks" dxfId="5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10" customWidth="1"/>
    <col min="2" max="2" width="71.375" style="10" customWidth="1"/>
    <col min="3" max="16384" width="9" style="2"/>
  </cols>
  <sheetData>
    <row r="1" spans="1:3">
      <c r="A1" s="1" t="s">
        <v>784</v>
      </c>
      <c r="B1" s="11" t="str">
        <f>IF('1_GO'!C3="","",'1_GO'!C3)</f>
        <v>Personel Müdürlüğü</v>
      </c>
      <c r="C1" s="33" t="s">
        <v>808</v>
      </c>
    </row>
    <row r="2" spans="1:3" ht="28.5" customHeight="1">
      <c r="A2" s="1" t="s">
        <v>786</v>
      </c>
      <c r="B2" s="119" t="str">
        <f>IF('1_GO'!C4="","",'1_GO'!C4)</f>
        <v>657 Sayılı Devlet Memurları Kanunun 212 nci Maddesi Gereğince Devlet Memurları Yiyecek Yardımı Yönetmeliği</v>
      </c>
    </row>
    <row r="3" spans="1:3" ht="27" customHeight="1">
      <c r="A3" s="1" t="s">
        <v>785</v>
      </c>
      <c r="B3" s="119" t="str">
        <f>IF('1_GO'!C5="","",'1_GO'!C5)</f>
        <v>657 Sayılı Devlet Memurları Kanunun 212 nci Maddesi Gereğince Devlet Memurları Yiyecek Yardımı Yönetmeliği Gereğince Devlet Katkısının Toplanarak İlgili Hesaba Aktarılması</v>
      </c>
    </row>
    <row r="4" spans="1:3">
      <c r="A4" s="2"/>
      <c r="B4" s="2"/>
    </row>
    <row r="5" spans="1:3" ht="21.75">
      <c r="A5" s="4" t="s">
        <v>792</v>
      </c>
      <c r="B5" s="6"/>
    </row>
    <row r="6" spans="1:3">
      <c r="A6" s="7" t="s">
        <v>793</v>
      </c>
      <c r="B6" s="9"/>
    </row>
    <row r="7" spans="1:3">
      <c r="A7" s="3"/>
      <c r="B7" s="2"/>
    </row>
    <row r="8" spans="1:3">
      <c r="A8" s="1" t="s">
        <v>782</v>
      </c>
      <c r="B8" s="1" t="s">
        <v>794</v>
      </c>
    </row>
    <row r="9" spans="1:3" ht="30">
      <c r="A9" s="10">
        <v>1</v>
      </c>
      <c r="B9" s="34" t="s">
        <v>1062</v>
      </c>
    </row>
  </sheetData>
  <sheetProtection selectLockedCells="1"/>
  <phoneticPr fontId="35" type="noConversion"/>
  <conditionalFormatting sqref="B1:B3">
    <cfRule type="containsBlanks" dxfId="51" priority="3">
      <formula>LEN(TRIM(B1))=0</formula>
    </cfRule>
  </conditionalFormatting>
  <conditionalFormatting sqref="A9:B65536">
    <cfRule type="containsBlanks" dxfId="50" priority="2">
      <formula>LEN(TRIM(A9))=0</formula>
    </cfRule>
  </conditionalFormatting>
  <conditionalFormatting sqref="A9:B9">
    <cfRule type="containsBlanks" dxfId="4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 sqref="B2"/>
    </sheetView>
  </sheetViews>
  <sheetFormatPr defaultRowHeight="15"/>
  <cols>
    <col min="1" max="1" width="5" style="10" customWidth="1"/>
    <col min="2" max="2" width="79" style="10" customWidth="1"/>
    <col min="3" max="16384" width="9" style="2"/>
  </cols>
  <sheetData>
    <row r="1" spans="1:3">
      <c r="A1" s="1" t="s">
        <v>784</v>
      </c>
      <c r="B1" s="11" t="str">
        <f>IF('1_GO'!C3="","",'1_GO'!C3)</f>
        <v>Personel Müdürlüğü</v>
      </c>
      <c r="C1" s="33" t="s">
        <v>808</v>
      </c>
    </row>
    <row r="2" spans="1:3" ht="27" customHeight="1">
      <c r="A2" s="1" t="s">
        <v>786</v>
      </c>
      <c r="B2" s="119" t="str">
        <f>IF('1_GO'!C4="","",'1_GO'!C4)</f>
        <v>657 Sayılı Devlet Memurları Kanunun 212 nci Maddesi Gereğince Devlet Memurları Yiyecek Yardımı Yönetmeliği</v>
      </c>
    </row>
    <row r="3" spans="1:3" ht="31.5" customHeight="1">
      <c r="A3" s="1" t="s">
        <v>785</v>
      </c>
      <c r="B3" s="119" t="str">
        <f>IF('1_GO'!C5="","",'1_GO'!C5)</f>
        <v>657 Sayılı Devlet Memurları Kanunun 212 nci Maddesi Gereğince Devlet Memurları Yiyecek Yardımı Yönetmeliği Gereğince Devlet Katkısının Toplanarak İlgili Hesaba Aktarılması</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1063</v>
      </c>
    </row>
    <row r="10" spans="1:3" ht="30">
      <c r="A10" s="10">
        <v>2</v>
      </c>
      <c r="B10" s="34" t="s">
        <v>1100</v>
      </c>
    </row>
  </sheetData>
  <sheetProtection selectLockedCells="1"/>
  <phoneticPr fontId="35" type="noConversion"/>
  <conditionalFormatting sqref="B1:B3">
    <cfRule type="containsBlanks" dxfId="48" priority="3">
      <formula>LEN(TRIM(B1))=0</formula>
    </cfRule>
  </conditionalFormatting>
  <conditionalFormatting sqref="A9:B65536">
    <cfRule type="containsBlanks" dxfId="47" priority="2">
      <formula>LEN(TRIM(A9))=0</formula>
    </cfRule>
  </conditionalFormatting>
  <conditionalFormatting sqref="A9:B10">
    <cfRule type="containsBlanks" dxfId="4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 sqref="B2"/>
    </sheetView>
  </sheetViews>
  <sheetFormatPr defaultRowHeight="15"/>
  <cols>
    <col min="1" max="1" width="5" style="10" customWidth="1"/>
    <col min="2" max="2" width="80.25" style="10" customWidth="1"/>
    <col min="3" max="16384" width="9" style="2"/>
  </cols>
  <sheetData>
    <row r="1" spans="1:3">
      <c r="A1" s="1" t="s">
        <v>784</v>
      </c>
      <c r="B1" s="11" t="str">
        <f>IF('1_GO'!C3="","",'1_GO'!C3)</f>
        <v>Personel Müdürlüğü</v>
      </c>
      <c r="C1" s="33" t="s">
        <v>808</v>
      </c>
    </row>
    <row r="2" spans="1:3" ht="22.5" customHeight="1">
      <c r="A2" s="1" t="s">
        <v>786</v>
      </c>
      <c r="B2" s="120" t="str">
        <f>IF('1_GO'!C4="","",'1_GO'!C4)</f>
        <v>657 Sayılı Devlet Memurları Kanunun 212 nci Maddesi Gereğince Devlet Memurları Yiyecek Yardımı Yönetmeliği</v>
      </c>
    </row>
    <row r="3" spans="1:3" ht="30" customHeight="1">
      <c r="A3" s="1" t="s">
        <v>785</v>
      </c>
      <c r="B3" s="119" t="str">
        <f>IF('1_GO'!C5="","",'1_GO'!C5)</f>
        <v>657 Sayılı Devlet Memurları Kanunun 212 nci Maddesi Gereğince Devlet Memurları Yiyecek Yardımı Yönetmeliği Gereğince Devlet Katkısının Toplanarak İlgili Hesaba Aktarılması</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1064</v>
      </c>
    </row>
    <row r="10" spans="1:3">
      <c r="A10" s="10">
        <v>2</v>
      </c>
      <c r="B10" s="10" t="s">
        <v>1065</v>
      </c>
    </row>
  </sheetData>
  <sheetProtection selectLockedCells="1"/>
  <phoneticPr fontId="35" type="noConversion"/>
  <conditionalFormatting sqref="B1:B3">
    <cfRule type="containsBlanks" dxfId="45" priority="5">
      <formula>LEN(TRIM(B1))=0</formula>
    </cfRule>
  </conditionalFormatting>
  <conditionalFormatting sqref="A10:B65536 A9">
    <cfRule type="containsBlanks" dxfId="44" priority="4">
      <formula>LEN(TRIM(A9))=0</formula>
    </cfRule>
  </conditionalFormatting>
  <conditionalFormatting sqref="B9">
    <cfRule type="containsBlanks" dxfId="43" priority="3">
      <formula>LEN(TRIM(B9))=0</formula>
    </cfRule>
  </conditionalFormatting>
  <conditionalFormatting sqref="A10:B10 A9">
    <cfRule type="containsBlanks" dxfId="42" priority="2">
      <formula>LEN(TRIM(A9))=0</formula>
    </cfRule>
  </conditionalFormatting>
  <conditionalFormatting sqref="B9">
    <cfRule type="containsBlanks" dxfId="4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2015-02-17T14:37:01Z</cp:lastPrinted>
  <dcterms:created xsi:type="dcterms:W3CDTF">2011-03-10T05:19:50Z</dcterms:created>
  <dcterms:modified xsi:type="dcterms:W3CDTF">2018-04-17T07:38:34Z</dcterms:modified>
</cp:coreProperties>
</file>